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_xlnm._FilterDatabase" localSheetId="0" hidden="1">Бюджет!$A$12:$H$515</definedName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Бюджет!$10:$12</definedName>
    <definedName name="_xlnm.Print_Area" localSheetId="0">Бюджет!$A$1:$H$515</definedName>
  </definedNames>
  <calcPr calcId="145621"/>
</workbook>
</file>

<file path=xl/calcChain.xml><?xml version="1.0" encoding="utf-8"?>
<calcChain xmlns="http://schemas.openxmlformats.org/spreadsheetml/2006/main">
  <c r="G15" i="1" l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H24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H48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G59" i="1"/>
  <c r="G60" i="1"/>
  <c r="H60" i="1"/>
  <c r="G61" i="1"/>
  <c r="H61" i="1"/>
  <c r="H62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H79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H132" i="1"/>
  <c r="H133" i="1"/>
  <c r="H134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H184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H256" i="1"/>
  <c r="H257" i="1"/>
  <c r="H258" i="1"/>
  <c r="H259" i="1"/>
  <c r="H260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H274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H290" i="1"/>
  <c r="H291" i="1"/>
  <c r="H292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G304" i="1"/>
  <c r="G305" i="1"/>
  <c r="G306" i="1"/>
  <c r="H307" i="1"/>
  <c r="H308" i="1"/>
  <c r="H309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G342" i="1"/>
  <c r="G343" i="1"/>
  <c r="H343" i="1"/>
  <c r="G344" i="1"/>
  <c r="H344" i="1"/>
  <c r="G345" i="1"/>
  <c r="H345" i="1"/>
  <c r="G346" i="1"/>
  <c r="H346" i="1"/>
  <c r="H347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H366" i="1"/>
  <c r="H367" i="1"/>
  <c r="H368" i="1"/>
  <c r="G369" i="1"/>
  <c r="H369" i="1"/>
  <c r="G370" i="1"/>
  <c r="H370" i="1"/>
  <c r="G371" i="1"/>
  <c r="H371" i="1"/>
  <c r="G372" i="1"/>
  <c r="H372" i="1"/>
  <c r="G373" i="1"/>
  <c r="H373" i="1"/>
  <c r="H374" i="1"/>
  <c r="H375" i="1"/>
  <c r="H376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H386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H434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H451" i="1"/>
  <c r="H452" i="1"/>
  <c r="H453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H471" i="1"/>
  <c r="H472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H497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H13" i="1"/>
  <c r="G13" i="1"/>
  <c r="F14" i="1"/>
  <c r="G14" i="1" s="1"/>
  <c r="E14" i="1"/>
  <c r="D14" i="1"/>
  <c r="H14" i="1" l="1"/>
</calcChain>
</file>

<file path=xl/sharedStrings.xml><?xml version="1.0" encoding="utf-8"?>
<sst xmlns="http://schemas.openxmlformats.org/spreadsheetml/2006/main" count="1245" uniqueCount="550">
  <si>
    <t>руб.</t>
  </si>
  <si>
    <t>ОТЧЕТ ОБ ИСПОЛНЕНИИ БЮДЖЕТА ТРЕХГОРНОГО ГОРОДСКОГО ОКРУГА ПО ЦЕЛЕВЫМ СТАТЬЯМ (МУНИЦИПАЛЬНЫМ ПРОГРАММАМ И НЕПРОГРАММНЫМ НАПРАВЛЕНИЯМ ДЕЯТЕЛЬНОСТИ), ГРУППАМ ВИДОВ РАСХОДОВ КЛАССИФИКАЦИИ РАСХОДОВ БЮДЖЕТОВ</t>
  </si>
  <si>
    <t>к постановлению администрации</t>
  </si>
  <si>
    <t>Приложение  3</t>
  </si>
  <si>
    <t>Наименование кода</t>
  </si>
  <si>
    <t>КБК</t>
  </si>
  <si>
    <t>% исполнения к утвержденному плану</t>
  </si>
  <si>
    <t>% исполнения к уточненному плану</t>
  </si>
  <si>
    <t>КЦСР</t>
  </si>
  <si>
    <t>КВР</t>
  </si>
  <si>
    <t>1</t>
  </si>
  <si>
    <t>2</t>
  </si>
  <si>
    <t>3</t>
  </si>
  <si>
    <t>4</t>
  </si>
  <si>
    <t>5</t>
  </si>
  <si>
    <t>6</t>
  </si>
  <si>
    <t>МУНИЦИПАЛЬНЫЕ ПРОГРАММЫ</t>
  </si>
  <si>
    <t>0100000000</t>
  </si>
  <si>
    <t>Предоставление субсидий бюджетным, автономным учреждениям и иным некоммерческим организациям</t>
  </si>
  <si>
    <t>600</t>
  </si>
  <si>
    <t>0200000000</t>
  </si>
  <si>
    <t>Финансовое обеспечение муниципального задания на оказание муниципальных услуг (выполнение работ)</t>
  </si>
  <si>
    <t>0300000000</t>
  </si>
  <si>
    <t>Закупка товаров, работ и услуг для обеспечения государственных (муниципальных) нужд</t>
  </si>
  <si>
    <t>200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</si>
  <si>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</si>
  <si>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Иные бюджетные ассигнования</t>
  </si>
  <si>
    <t>800</t>
  </si>
  <si>
    <t>0400000000</t>
  </si>
  <si>
    <t>0410000000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</si>
  <si>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</si>
  <si>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</si>
  <si>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</si>
  <si>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Муниципальная программа "Развитие культуры и искусства города Трехгорного"</t>
  </si>
  <si>
    <t>0500000000</t>
  </si>
  <si>
    <t>0530000000</t>
  </si>
  <si>
    <t>Мероприятия по развитию культуры и искусства</t>
  </si>
  <si>
    <t>0600000000</t>
  </si>
  <si>
    <t>Социальное обеспечение и иные выплаты населению</t>
  </si>
  <si>
    <t>300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</si>
  <si>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</si>
  <si>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Выполнение мероприятий по обеспечению противопожарного режима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</si>
  <si>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</si>
  <si>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</si>
  <si>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</si>
  <si>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</si>
  <si>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Обеспечение питанием детей с ограниченными возможностями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</si>
  <si>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</si>
  <si>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Субсидии на финансовое обеспечение бюджетным учреждениям (комплексный административно-хозяйственный отдел)</t>
  </si>
  <si>
    <t>Проведение ремонтных работ по замене оконных блоков в муниципальных общеобразовательных организациях</t>
  </si>
  <si>
    <t>Организация отдыха детей в каникулярное время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</si>
  <si>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</si>
  <si>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</si>
  <si>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</si>
  <si>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0800000000</t>
  </si>
  <si>
    <t>Содержание и ремонт ливневой канализации</t>
  </si>
  <si>
    <t>0900000000</t>
  </si>
  <si>
    <t>1100000000</t>
  </si>
  <si>
    <t>1200000000</t>
  </si>
  <si>
    <t>1300000000</t>
  </si>
  <si>
    <t>1400000000</t>
  </si>
  <si>
    <t>1500000000</t>
  </si>
  <si>
    <t>Капитальный ремонт, ремонт и содержание автомобильных дорог общего пользования местного значения</t>
  </si>
  <si>
    <t>1600000000</t>
  </si>
  <si>
    <t>2000000000</t>
  </si>
  <si>
    <t>2100000000</t>
  </si>
  <si>
    <t>Реализация мероприятий с детьми и молодежью</t>
  </si>
  <si>
    <t>2300000000</t>
  </si>
  <si>
    <t>Капитальные вложения в объекты государственной (муниципальной) собственности</t>
  </si>
  <si>
    <t>400</t>
  </si>
  <si>
    <t>2400000000</t>
  </si>
  <si>
    <t>Муниципальная программа "Развитие физической культуры и спорта в городе Трехгорном"</t>
  </si>
  <si>
    <t>2500000000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</si>
  <si>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</si>
  <si>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</si>
  <si>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Организация профильных смен для детей, состоящих на профилактическом учете</t>
  </si>
  <si>
    <t>Обеспечение жильем молодых семей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</si>
  <si>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</si>
  <si>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Реализация полномочий Российской Федерации на оплату жилищно-коммунальных услуг отдельным категориям граждан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</si>
  <si>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</si>
  <si>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Организация работы органов управления социальной защиты населения муниципальных образований</t>
  </si>
  <si>
    <t>Реализация инициативных проектов</t>
  </si>
  <si>
    <t>9900000000</t>
  </si>
  <si>
    <t>Глава муниципального образования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</si>
  <si>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</si>
  <si>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</si>
  <si>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</si>
  <si>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</si>
  <si>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</si>
  <si>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Мероприятия по землеустройству и землепользованию</t>
  </si>
  <si>
    <t>Процентные платежи по муниципальному долгу</t>
  </si>
  <si>
    <t>Обслуживание государственного (муниципального) долга</t>
  </si>
  <si>
    <t>700</t>
  </si>
  <si>
    <t>Резервные фонды местных администраций</t>
  </si>
  <si>
    <t>Расходы на информационное обеспечение деятельности ОМС в СМИ (муниципальный заказ)</t>
  </si>
  <si>
    <t>Расходы по исполнительным документам, неустойки по муниципальным контрактам</t>
  </si>
  <si>
    <t>Взносы за участие г.Трехгорного в ассоциациях</t>
  </si>
  <si>
    <t>Организация и содержание мест захоронения</t>
  </si>
  <si>
    <t>Оценка недвижимости, признание прав и регулирование отношений по государственной и муниципальной собственности</t>
  </si>
  <si>
    <t>Мероприятия по финансовому обеспечению деятельности казенных учреждений</t>
  </si>
  <si>
    <t>Содержание нежилых зданий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</si>
  <si>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</si>
  <si>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Итого</t>
  </si>
  <si>
    <t>Муниципальная программа "Молодежь Трехгорного"</t>
  </si>
  <si>
    <t>Региональные проекты, реализуемые в составе национальных проектов</t>
  </si>
  <si>
    <t>0110000000</t>
  </si>
  <si>
    <t>Региональный проект "Мы вместе (Воспитание гармонично развитой личности)"</t>
  </si>
  <si>
    <t>011Ю200000</t>
  </si>
  <si>
    <t>011Ю2S1010</t>
  </si>
  <si>
    <t>Комплексы процессных мероприятий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</si>
  <si>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</si>
  <si>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</si>
  <si>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</si>
  <si>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</si>
  <si>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</si>
  <si>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01301КУ155</t>
  </si>
  <si>
    <t>Муниципальная программа "Развитие образования в городе Трехгорном"</t>
  </si>
  <si>
    <t>0210000000</t>
  </si>
  <si>
    <t>Региональный проект «Все лучшее детям»</t>
  </si>
  <si>
    <t>021Ю400000</t>
  </si>
  <si>
    <t>021Ю4S3172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</si>
  <si>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</si>
  <si>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</si>
  <si>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</si>
  <si>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</si>
  <si>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021Ю651790</t>
  </si>
  <si>
    <t>021Ю653035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</si>
  <si>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</si>
  <si>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</si>
  <si>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</si>
  <si>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0230103180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</si>
  <si>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</si>
  <si>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</si>
  <si>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0230103230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</si>
  <si>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</si>
  <si>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</si>
  <si>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</si>
  <si>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</si>
  <si>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02301L3040</t>
  </si>
  <si>
    <t>02301S3190</t>
  </si>
  <si>
    <t>02301S3290</t>
  </si>
  <si>
    <t>Обновление материально-технической базы, приобретение основных средств, инвентаря, материальных запасов</t>
  </si>
  <si>
    <t>Капитальный ремонт зданий и сооружений муниципальных учреждений</t>
  </si>
  <si>
    <t>02301ИЦ720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</si>
  <si>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</si>
  <si>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</si>
  <si>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</si>
  <si>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</si>
  <si>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</si>
  <si>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Финансовое обеспечение досуговой деятельности учреждения дополнительного образования</t>
  </si>
  <si>
    <t>02301М3230</t>
  </si>
  <si>
    <t>Комплекс процессных мероприятий "Обеспечение отдыха и оздоровления детей"</t>
  </si>
  <si>
    <t>0230200000</t>
  </si>
  <si>
    <t>02302S3350</t>
  </si>
  <si>
    <t>02302М3350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</si>
  <si>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</si>
  <si>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</si>
  <si>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02303ИЦ740</t>
  </si>
  <si>
    <t>02303КУ299</t>
  </si>
  <si>
    <t>Муниципальная программа "Поддержка и развитие дошкольного образования в городе Трехгорном"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</si>
  <si>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</si>
  <si>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</si>
  <si>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</si>
  <si>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03301ИЦ190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</si>
  <si>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</si>
  <si>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</si>
  <si>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0330204070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</si>
  <si>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</si>
  <si>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</si>
  <si>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</si>
  <si>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</si>
  <si>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03302М3100</t>
  </si>
  <si>
    <t>041Я500000</t>
  </si>
  <si>
    <t>Модернизация региональных и муниципальных детских школ искусств</t>
  </si>
  <si>
    <t>0430000000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</si>
  <si>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</si>
  <si>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</si>
  <si>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</si>
  <si>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</si>
  <si>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</si>
  <si>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</si>
  <si>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</si>
  <si>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</si>
  <si>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</si>
  <si>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</si>
  <si>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</si>
  <si>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</si>
  <si>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</si>
  <si>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</si>
  <si>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</si>
  <si>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</si>
  <si>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04305ИЦ420</t>
  </si>
  <si>
    <t>Комплекс процессных мероприятий "Укрепление материально-технической базы"</t>
  </si>
  <si>
    <t>0430600000</t>
  </si>
  <si>
    <t>Комплекс процессных мероприятий "Обеспечение режима безопасности"</t>
  </si>
  <si>
    <t>0430700000</t>
  </si>
  <si>
    <t>04307ИЦ120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</si>
  <si>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</si>
  <si>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</si>
  <si>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05301М3100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</si>
  <si>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</si>
  <si>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</si>
  <si>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</si>
  <si>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</si>
  <si>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05302S0018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</si>
  <si>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</si>
  <si>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</si>
  <si>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</si>
  <si>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</si>
  <si>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05303L2290</t>
  </si>
  <si>
    <t>05303S0017</t>
  </si>
  <si>
    <t>Резерв финансовых ресурсов для ликвидации чрезвычайных ситуаций природного и техногенного характера (управление ГО и ЧС)</t>
  </si>
  <si>
    <t>0600020181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</si>
  <si>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</si>
  <si>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</si>
  <si>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</si>
  <si>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0630120180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</si>
  <si>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</si>
  <si>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</si>
  <si>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06301ИЦ180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</si>
  <si>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</si>
  <si>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</si>
  <si>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</si>
  <si>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</si>
  <si>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</si>
  <si>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</si>
  <si>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</si>
  <si>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</si>
  <si>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</si>
  <si>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</si>
  <si>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1000000000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</si>
  <si>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</si>
  <si>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1030000000</t>
  </si>
  <si>
    <t>Комплекс процессных мероприятий "Содействие росту реальных доходов семей с детьми"</t>
  </si>
  <si>
    <t>1030100000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</si>
  <si>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</si>
  <si>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</si>
  <si>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</si>
  <si>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</si>
  <si>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</si>
  <si>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</si>
  <si>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</si>
  <si>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</si>
  <si>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</si>
  <si>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</si>
  <si>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</si>
  <si>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</si>
  <si>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</si>
  <si>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</si>
  <si>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</si>
  <si>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</si>
  <si>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</si>
  <si>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</si>
  <si>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</si>
  <si>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</si>
  <si>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</si>
  <si>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</si>
  <si>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</si>
  <si>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</si>
  <si>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</si>
  <si>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</si>
  <si>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</si>
  <si>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</si>
  <si>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</si>
  <si>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</si>
  <si>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</si>
  <si>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</si>
  <si>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</si>
  <si>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</si>
  <si>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</si>
  <si>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1030352200</t>
  </si>
  <si>
    <t>1030352500</t>
  </si>
  <si>
    <t>1030391010</t>
  </si>
  <si>
    <t>1030395131</t>
  </si>
  <si>
    <t>Единовременная денежная выплата на погребение членам семьи (родственникам) военнослужащего, погибшего (умершего) при исполнении обязанностей военной службы в результате участия в специальной военной операции</t>
  </si>
  <si>
    <t>1030395133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</si>
  <si>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</si>
  <si>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</si>
  <si>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</si>
  <si>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</si>
  <si>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</si>
  <si>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</si>
  <si>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</si>
  <si>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</si>
  <si>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</si>
  <si>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</si>
  <si>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</si>
  <si>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</si>
  <si>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</si>
  <si>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</si>
  <si>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</si>
  <si>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</si>
  <si>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</si>
  <si>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</si>
  <si>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</si>
  <si>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</si>
  <si>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</si>
  <si>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</si>
  <si>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</si>
  <si>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</si>
  <si>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</si>
  <si>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</si>
  <si>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Разработка и утверждение документов стратегического планирования, содержащие предпроектные материалы по обоснованию эффективного и безопасного функционирования систем коммунальной инфраструктуры по видам систем коммунальной инфраструктуры</t>
  </si>
  <si>
    <t>1130102900</t>
  </si>
  <si>
    <t>Муниципальная программа "Обеспечение доступным и комфортным жильем граждан Российской Федерации в городе Трехгорном"</t>
  </si>
  <si>
    <t>Региональный проект</t>
  </si>
  <si>
    <t>1220000000</t>
  </si>
  <si>
    <t>1220100000</t>
  </si>
  <si>
    <t>12201L4970</t>
  </si>
  <si>
    <t>Муниципальная программа "Поддержка инициативных проектов в Трехгорном городском округе Челябинской области"</t>
  </si>
  <si>
    <t>1320000000</t>
  </si>
  <si>
    <t>1430000000</t>
  </si>
  <si>
    <t>Комплекс процессных мероприятий "Развитие дорожной отрасли Трехгорного городского округа"</t>
  </si>
  <si>
    <t>1430100000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</si>
  <si>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</si>
  <si>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</si>
  <si>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14301SД010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</si>
  <si>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</si>
  <si>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</si>
  <si>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14302S6120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</si>
  <si>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</si>
  <si>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</si>
  <si>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</si>
  <si>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</si>
  <si>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Комплекс процессных мероприятий "Осуществление градостроительной деятельности"</t>
  </si>
  <si>
    <t>1530200000</t>
  </si>
  <si>
    <t>Подготовка территории к строительству</t>
  </si>
  <si>
    <t>15302КУ302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</si>
  <si>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</si>
  <si>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</si>
  <si>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</si>
  <si>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</si>
  <si>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</si>
  <si>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Ремонт объектов благоустройства</t>
  </si>
  <si>
    <t>16301КУ055</t>
  </si>
  <si>
    <t>16301КУ299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</si>
  <si>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</si>
  <si>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</si>
  <si>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</si>
  <si>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</si>
  <si>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16301КУ651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</si>
  <si>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</si>
  <si>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</si>
  <si>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</si>
  <si>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</si>
  <si>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</si>
  <si>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</si>
  <si>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</si>
  <si>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</si>
  <si>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</si>
  <si>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171И400000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</si>
  <si>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</si>
  <si>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</si>
  <si>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</si>
  <si>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</si>
  <si>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</si>
  <si>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</si>
  <si>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</si>
  <si>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</si>
  <si>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</si>
  <si>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</si>
  <si>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</si>
  <si>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Муниципальная программа "Развитие информационного общества в городе Трехгорном"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</si>
  <si>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</si>
  <si>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</si>
  <si>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</si>
  <si>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</si>
  <si>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</si>
  <si>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</si>
  <si>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</si>
  <si>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</si>
  <si>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</si>
  <si>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</si>
  <si>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</si>
  <si>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</si>
  <si>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</si>
  <si>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</si>
  <si>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</si>
  <si>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</si>
  <si>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</si>
  <si>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</si>
  <si>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</si>
  <si>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</si>
  <si>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</si>
  <si>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</si>
  <si>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</si>
  <si>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</si>
  <si>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23301ИЦ301</t>
  </si>
  <si>
    <t>23301М3100</t>
  </si>
  <si>
    <t>Муниципальная программа "Обеспечение архивного дела Муниципального казенного учреждения "Архив города Трехгорного"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</si>
  <si>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</si>
  <si>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</si>
  <si>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</si>
  <si>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</si>
  <si>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</si>
  <si>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</si>
  <si>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Муниципальная программа "Экологическое благополучие муниципального образования город Трехгорный"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</si>
  <si>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</si>
  <si>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</si>
  <si>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</si>
  <si>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</si>
  <si>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</si>
  <si>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Проведение работ по противоклещевой акарицидной обработке на территории города</t>
  </si>
  <si>
    <t>25301ИЦ302</t>
  </si>
  <si>
    <t>25301КУ303</t>
  </si>
  <si>
    <t>Непрограммные направления деятельности</t>
  </si>
  <si>
    <t>9900001300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</si>
  <si>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</si>
  <si>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9900006530</t>
  </si>
  <si>
    <t>9900007070</t>
  </si>
  <si>
    <t>9900020420</t>
  </si>
  <si>
    <t>9900020430</t>
  </si>
  <si>
    <t>9900020440</t>
  </si>
  <si>
    <t>Государственная поддержка в сфере средств массовой информации (печатное издание)</t>
  </si>
  <si>
    <t>9900020450</t>
  </si>
  <si>
    <t>9900051200</t>
  </si>
  <si>
    <t>9900059300</t>
  </si>
  <si>
    <t>9900060400</t>
  </si>
  <si>
    <t>Осуществление переданных государственных полномочий в области охраны труда</t>
  </si>
  <si>
    <t>9900067020</t>
  </si>
  <si>
    <t>9900090200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</si>
  <si>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</si>
  <si>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</si>
  <si>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</si>
  <si>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</si>
  <si>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</si>
  <si>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</si>
  <si>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99000КУ299</t>
  </si>
  <si>
    <t>99000М2030</t>
  </si>
  <si>
    <t>Финансовое обеспечение деятельности органов местного самоуправления</t>
  </si>
  <si>
    <t>99000М2040</t>
  </si>
  <si>
    <t>99000М2110</t>
  </si>
  <si>
    <t>99000М2120</t>
  </si>
  <si>
    <t>99000М2250</t>
  </si>
  <si>
    <t>за   1 квартал 2026 года</t>
  </si>
  <si>
    <t>Утвержденный план ассигнования 2026 год</t>
  </si>
  <si>
    <t>Уточненный план ассигнования 2026 год</t>
  </si>
  <si>
    <t>Исполнено на 01.04.2026</t>
  </si>
  <si>
    <t>Организация и проведение мероприятий с детьми и молодежью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</si>
  <si>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</si>
  <si>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</si>
  <si>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</si>
  <si>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</si>
  <si>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</si>
  <si>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02301ИЦ190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</si>
  <si>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</si>
  <si>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</si>
  <si>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</si>
  <si>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</si>
  <si>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</si>
  <si>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</si>
  <si>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Региональный проект "Семейные ценности и инфраструктура культуры"</t>
  </si>
  <si>
    <t>041Я555133</t>
  </si>
  <si>
    <t>Техническое оснащение региональных и муниципальных музеев</t>
  </si>
  <si>
    <t>041Я555900</t>
  </si>
  <si>
    <t>04302ИЦ190</t>
  </si>
  <si>
    <t>Проведение мероприятий, повышающих авторитет органов местного самоуправления города Трехгорного</t>
  </si>
  <si>
    <t>04305ИЦ430</t>
  </si>
  <si>
    <t>04306ИЦ110</t>
  </si>
  <si>
    <t>04306КУ130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</si>
  <si>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</si>
  <si>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05301S001В</t>
  </si>
  <si>
    <t>05302S001В</t>
  </si>
  <si>
    <t>05302S0180</t>
  </si>
  <si>
    <t>Государственная поддержка организаций, входящих в систему спортивной подготовки</t>
  </si>
  <si>
    <t>05303L0810</t>
  </si>
  <si>
    <t>Оснащение объектов спортивной инфраструктуры спортивно-технологическим оборудованием</t>
  </si>
  <si>
    <t>05303L2280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</si>
  <si>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</si>
  <si>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</si>
  <si>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</si>
  <si>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Мероприятия по охране общественного порядка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</si>
  <si>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</si>
  <si>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</si>
  <si>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Мероприятия по профилактике преступлений, связанных с наркотиками</t>
  </si>
  <si>
    <t>Муниципальная программа "Развитие и содержание МАУ "СКБ" г. Трехгорного"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</si>
  <si>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</si>
  <si>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Муниципальная программа "Социальная защита населения Трехгорного городского округа Челябинской области"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</si>
  <si>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</si>
  <si>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</si>
  <si>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1030528160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</si>
  <si>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</si>
  <si>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</si>
  <si>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1030528630</t>
  </si>
  <si>
    <t>1030528631</t>
  </si>
  <si>
    <t>10305S8370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</si>
  <si>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</si>
  <si>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</si>
  <si>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</si>
  <si>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</si>
  <si>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</si>
  <si>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Проект "Оказание молодым семьям государственной поддержки для улучшения жилищных условий"</t>
  </si>
  <si>
    <t>Проект «Реализация инициативных проектов»</t>
  </si>
  <si>
    <t>1320100000</t>
  </si>
  <si>
    <t>13201S4010</t>
  </si>
  <si>
    <t>Инициативный проект "Двор для всех" (поставка с установкой МАФ у жилых домов 50,54,56 по улице Мира)</t>
  </si>
  <si>
    <t>13201S4024</t>
  </si>
  <si>
    <t>Инициативный проект "Теннис во дворе" (поставка с установкой МАФ у жилых домов 54,58 по улице Мира и 3 по улице Советской)</t>
  </si>
  <si>
    <t>13201S4025</t>
  </si>
  <si>
    <t>Инициативный проект "Карманный парк" (благоустройство территории и поставка с установкой МАФ у жилого дома 25 по улице Мира)</t>
  </si>
  <si>
    <t>13201S4026</t>
  </si>
  <si>
    <t>Инициативный проект "Остановка, с которой не хочется уезжать" (поставка с установкой остановочных комплексов у жилых домов 22,29 по улице Мира, текущий ремонт остановочных площадок)</t>
  </si>
  <si>
    <t>13201S4027</t>
  </si>
  <si>
    <t>Инициативный проект "Организация освещения на хоккейном корте" (капитальный ремонт освещения хоккейного корта стадиона "Труд" по улице Володина, д.7)</t>
  </si>
  <si>
    <t>13201S4028</t>
  </si>
  <si>
    <t>Инициативный проект "Мурал "Семья - самое теплое место на земле" (настенное художественное изображение на трансформаторной подстанции у дома 28 по улице Мира)</t>
  </si>
  <si>
    <t>13201S4029</t>
  </si>
  <si>
    <t>Инициативный проект "Благоустройство центрального проезда в СНТ "Уралец" (текущий ремонт центрального проезда)</t>
  </si>
  <si>
    <t>13201S4030</t>
  </si>
  <si>
    <t>Инициативный проект "Наш Космос!" (поставка с установкой МАФ у жилого дома 10 по улице Космонавтов)</t>
  </si>
  <si>
    <t>13201S4031</t>
  </si>
  <si>
    <t>Инициативный проект "Маленький городок – большие радости" (поставка с установкой МАФ у жилых домов 44,46 по улице Мира)</t>
  </si>
  <si>
    <t>13201S4032</t>
  </si>
  <si>
    <t>Инициативный проект "Туалет джентльмена"(капитальный ремонт в мужском туалете на 1 этаже МБОУ "СОШ № 112")</t>
  </si>
  <si>
    <t>13201S4033</t>
  </si>
  <si>
    <t>Инициативный проект "Мурал "Творец атомного века" (нанесение на задней части дворца культуры "Икар" мурала, посвященного его создателю - творцу атомного века)</t>
  </si>
  <si>
    <t>13201S4034</t>
  </si>
  <si>
    <t>Инициативный проект "Монолитная подпорная стена" (в границах ГСК № 4)</t>
  </si>
  <si>
    <t>13201S4035</t>
  </si>
  <si>
    <t>Инициативный проект "Улётное покрытие" (текущий ремонт спортивной площадки с устройством резинового покрытия у жилого дома 60 по улице Островского)</t>
  </si>
  <si>
    <t>13201S4036</t>
  </si>
  <si>
    <t>Инициативный проект "ПРОтепло 2025" (замена оконных блоков в группе 11, спортивном зале здания МБДОУ "ДС № 7")</t>
  </si>
  <si>
    <t>13201S4037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</si>
  <si>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</si>
  <si>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Муниципальная программа "Реализация генерального плана Трехгорного городского округа Челябинской области"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</si>
  <si>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</si>
  <si>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Ремонт автомобильных дорог общего пользования местного значения и инженерных сооружений на них</t>
  </si>
  <si>
    <t>163019Д101</t>
  </si>
  <si>
    <t>Создание комфортной городской среды в муниципальных образованиях – победителях Всероссийского конкурса лучших проектов создания комфортной городской среды</t>
  </si>
  <si>
    <t>171И454240</t>
  </si>
  <si>
    <t>1720000000</t>
  </si>
  <si>
    <t>Проект "Благоустройство территорий рекреационного назначения"</t>
  </si>
  <si>
    <t>1720100000</t>
  </si>
  <si>
    <t>Благоустройство мест отдыха, расположенных в населенных пунктах с численностью населения до 300 тысяч человек</t>
  </si>
  <si>
    <t>17201S5010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</si>
  <si>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</si>
  <si>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</si>
  <si>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Муниципальная программа "Ведение лесного хозяйства на территории Трехгорного городского округа Челябинской области"</t>
  </si>
  <si>
    <t>Проведение работ по лесоустройству земельных участков переданных в пользование МБУ "Трехгорное лесничество", кадастровых работ по образованию земельных участков и образованию компенсационных участков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</si>
  <si>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</si>
  <si>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</si>
  <si>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</si>
  <si>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</si>
  <si>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</si>
  <si>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</si>
  <si>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</si>
  <si>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Резервные средства для выполнения обязательств</t>
  </si>
  <si>
    <t>9900007071</t>
  </si>
  <si>
    <t>9900029040</t>
  </si>
  <si>
    <t>от 15.04.2026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</si>
</sst>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"/>
    <numFmt numFmtId="165" formatCode="?"/>
    <numFmt numFmtId="166" formatCode="0.0"/>
    <numFmt numFmtId="167" formatCode="#,##0.0"/>
  </numFmts>
  <fonts count="9" x14ac:knownFonts="1">
    <font>
      <sz val="10"/>
      <name val="Arial"/>
    </font>
    <font>
      <b/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name val="MS Sans Serif"/>
    </font>
    <font>
      <b/>
      <sz val="8"/>
      <name val="Arial"/>
    </font>
    <font>
      <b/>
      <sz val="8"/>
      <name val="Arial Cyr"/>
    </font>
    <font>
      <b/>
      <sz val="1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Border="1" applyAlignment="1" applyProtection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"/>
    </xf>
    <xf numFmtId="166" fontId="3" fillId="2" borderId="0" xfId="0" applyNumberFormat="1" applyFont="1" applyFill="1" applyBorder="1" applyAlignment="1" applyProtection="1">
      <alignment horizontal="center"/>
    </xf>
    <xf numFmtId="166" fontId="2" fillId="2" borderId="0" xfId="0" applyNumberFormat="1" applyFont="1" applyFill="1"/>
    <xf numFmtId="0" fontId="2" fillId="2" borderId="0" xfId="0" applyFont="1" applyFill="1" applyBorder="1" applyAlignment="1" applyProtection="1">
      <alignment wrapText="1"/>
    </xf>
    <xf numFmtId="166" fontId="2" fillId="2" borderId="0" xfId="0" applyNumberFormat="1" applyFont="1" applyFill="1" applyBorder="1" applyAlignment="1" applyProtection="1">
      <alignment wrapText="1"/>
    </xf>
    <xf numFmtId="166" fontId="2" fillId="2" borderId="0" xfId="0" applyNumberFormat="1" applyFont="1" applyFill="1" applyBorder="1" applyAlignment="1" applyProtection="1">
      <alignment horizontal="right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wrapText="1"/>
    </xf>
    <xf numFmtId="49" fontId="7" fillId="2" borderId="6" xfId="0" applyNumberFormat="1" applyFont="1" applyFill="1" applyBorder="1" applyAlignment="1" applyProtection="1">
      <alignment horizontal="left"/>
    </xf>
    <xf numFmtId="49" fontId="7" fillId="2" borderId="7" xfId="0" applyNumberFormat="1" applyFont="1" applyFill="1" applyBorder="1" applyAlignment="1" applyProtection="1">
      <alignment horizontal="center"/>
    </xf>
    <xf numFmtId="4" fontId="7" fillId="2" borderId="7" xfId="0" applyNumberFormat="1" applyFont="1" applyFill="1" applyBorder="1" applyAlignment="1" applyProtection="1">
      <alignment horizontal="right"/>
    </xf>
    <xf numFmtId="167" fontId="6" fillId="2" borderId="1" xfId="0" applyNumberFormat="1" applyFont="1" applyFill="1" applyBorder="1" applyAlignment="1" applyProtection="1">
      <alignment horizontal="right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" fontId="7" fillId="2" borderId="7" xfId="0" applyNumberFormat="1" applyFont="1" applyFill="1" applyBorder="1" applyAlignment="1" applyProtection="1">
      <alignment horizontal="right" vertical="center" wrapText="1"/>
    </xf>
    <xf numFmtId="165" fontId="7" fillId="2" borderId="6" xfId="0" applyNumberFormat="1" applyFont="1" applyFill="1" applyBorder="1" applyAlignment="1" applyProtection="1">
      <alignment horizontal="left" vertical="center" wrapText="1"/>
    </xf>
    <xf numFmtId="166" fontId="0" fillId="2" borderId="0" xfId="0" applyNumberFormat="1" applyFill="1"/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15"/>
  <sheetViews>
    <sheetView showGridLines="0" tabSelected="1" zoomScaleNormal="100" workbookViewId="0">
      <selection activeCell="B10" sqref="B10:C10"/>
    </sheetView>
  </sheetViews>
  <sheetFormatPr defaultRowHeight="12.75" x14ac:dyDescent="0.2"/>
  <cols>
    <col min="1" max="1" width="56.28515625" style="2" customWidth="1"/>
    <col min="2" max="2" width="20.7109375" style="2" customWidth="1"/>
    <col min="3" max="3" width="10.28515625" style="2" customWidth="1"/>
    <col min="4" max="6" width="15.42578125" style="2" customWidth="1"/>
    <col min="7" max="7" width="15.28515625" style="21" customWidth="1"/>
    <col min="8" max="8" width="14.42578125" style="21" customWidth="1"/>
    <col min="9" max="9" width="9.140625" style="2" customWidth="1"/>
    <col min="10" max="10" width="13.140625" style="2" customWidth="1"/>
    <col min="11" max="16384" width="9.140625" style="2"/>
  </cols>
  <sheetData>
    <row r="1" spans="1:8" x14ac:dyDescent="0.2">
      <c r="A1" s="1"/>
      <c r="B1" s="1"/>
      <c r="C1" s="1"/>
      <c r="D1" s="1"/>
      <c r="E1" s="33" t="s">
        <v>3</v>
      </c>
      <c r="F1" s="33"/>
      <c r="G1" s="33"/>
      <c r="H1" s="33"/>
    </row>
    <row r="2" spans="1:8" x14ac:dyDescent="0.2">
      <c r="A2" s="1"/>
      <c r="B2" s="1"/>
      <c r="C2" s="1"/>
      <c r="D2" s="1"/>
      <c r="E2" s="33" t="s">
        <v>2</v>
      </c>
      <c r="F2" s="33"/>
      <c r="G2" s="33"/>
      <c r="H2" s="33"/>
    </row>
    <row r="3" spans="1:8" x14ac:dyDescent="0.2">
      <c r="A3" s="3"/>
      <c r="B3" s="4"/>
      <c r="C3" s="4"/>
      <c r="D3" s="4"/>
      <c r="E3" s="4"/>
      <c r="F3" s="33" t="s">
        <v>549</v>
      </c>
      <c r="G3" s="33"/>
      <c r="H3" s="33"/>
    </row>
    <row r="4" spans="1:8" x14ac:dyDescent="0.2">
      <c r="A4" s="3"/>
      <c r="B4" s="4"/>
      <c r="C4" s="4"/>
      <c r="D4" s="4"/>
      <c r="E4" s="5"/>
      <c r="F4" s="4"/>
      <c r="G4" s="6"/>
      <c r="H4" s="6"/>
    </row>
    <row r="5" spans="1:8" ht="57" customHeight="1" x14ac:dyDescent="0.2">
      <c r="A5" s="34" t="s">
        <v>1</v>
      </c>
      <c r="B5" s="34"/>
      <c r="C5" s="34"/>
      <c r="D5" s="34"/>
      <c r="E5" s="34"/>
      <c r="F5" s="34"/>
      <c r="G5" s="34"/>
      <c r="H5" s="34"/>
    </row>
    <row r="6" spans="1:8" x14ac:dyDescent="0.2">
      <c r="A6" s="32"/>
      <c r="B6" s="32"/>
      <c r="C6" s="32"/>
      <c r="D6" s="32"/>
      <c r="E6" s="32"/>
      <c r="F6" s="32"/>
      <c r="G6" s="32"/>
      <c r="H6" s="32"/>
    </row>
    <row r="7" spans="1:8" ht="17.25" x14ac:dyDescent="0.25">
      <c r="A7" s="35" t="s">
        <v>434</v>
      </c>
      <c r="B7" s="35"/>
      <c r="C7" s="35"/>
      <c r="D7" s="35"/>
      <c r="E7" s="35"/>
      <c r="F7" s="35"/>
      <c r="G7" s="35"/>
      <c r="H7" s="35"/>
    </row>
    <row r="8" spans="1:8" x14ac:dyDescent="0.2">
      <c r="A8" s="32"/>
      <c r="B8" s="32"/>
      <c r="C8" s="32"/>
      <c r="D8" s="32"/>
      <c r="E8" s="32"/>
      <c r="F8" s="32"/>
      <c r="G8" s="32"/>
      <c r="H8" s="7"/>
    </row>
    <row r="9" spans="1:8" x14ac:dyDescent="0.2">
      <c r="A9" s="8"/>
      <c r="B9" s="8"/>
      <c r="C9" s="8"/>
      <c r="D9" s="8"/>
      <c r="E9" s="8"/>
      <c r="F9" s="8"/>
      <c r="G9" s="9"/>
      <c r="H9" s="10" t="s">
        <v>0</v>
      </c>
    </row>
    <row r="10" spans="1:8" ht="42.75" customHeight="1" x14ac:dyDescent="0.2">
      <c r="A10" s="26" t="s">
        <v>4</v>
      </c>
      <c r="B10" s="28" t="s">
        <v>5</v>
      </c>
      <c r="C10" s="29"/>
      <c r="D10" s="30" t="s">
        <v>435</v>
      </c>
      <c r="E10" s="30" t="s">
        <v>436</v>
      </c>
      <c r="F10" s="30" t="s">
        <v>437</v>
      </c>
      <c r="G10" s="24" t="s">
        <v>6</v>
      </c>
      <c r="H10" s="24" t="s">
        <v>7</v>
      </c>
    </row>
    <row r="11" spans="1:8" ht="22.5" customHeight="1" x14ac:dyDescent="0.2">
      <c r="A11" s="27"/>
      <c r="B11" s="23" t="s">
        <v>8</v>
      </c>
      <c r="C11" s="23" t="s">
        <v>9</v>
      </c>
      <c r="D11" s="31"/>
      <c r="E11" s="31"/>
      <c r="F11" s="31"/>
      <c r="G11" s="25"/>
      <c r="H11" s="25"/>
    </row>
    <row r="12" spans="1:8" x14ac:dyDescent="0.2">
      <c r="A12" s="11" t="s">
        <v>10</v>
      </c>
      <c r="B12" s="22" t="s">
        <v>11</v>
      </c>
      <c r="C12" s="22" t="s">
        <v>12</v>
      </c>
      <c r="D12" s="11" t="s">
        <v>13</v>
      </c>
      <c r="E12" s="11" t="s">
        <v>14</v>
      </c>
      <c r="F12" s="11" t="s">
        <v>15</v>
      </c>
      <c r="G12" s="12">
        <v>7</v>
      </c>
      <c r="H12" s="12">
        <v>8</v>
      </c>
    </row>
    <row r="13" spans="1:8" x14ac:dyDescent="0.2">
      <c r="A13" s="13" t="s">
        <v>102</v>
      </c>
      <c r="B13" s="14"/>
      <c r="C13" s="14"/>
      <c r="D13" s="15">
        <v>2267042054.0799999</v>
      </c>
      <c r="E13" s="15">
        <v>2356506605.9899998</v>
      </c>
      <c r="F13" s="15">
        <v>404316316.43000001</v>
      </c>
      <c r="G13" s="16">
        <f>F13/D13*100</f>
        <v>17.834530934366708</v>
      </c>
      <c r="H13" s="16">
        <f>F13/E13*100</f>
        <v>17.157444642941762</v>
      </c>
    </row>
    <row r="14" spans="1:8" x14ac:dyDescent="0.2">
      <c r="A14" s="13" t="s">
        <v>16</v>
      </c>
      <c r="B14" s="14"/>
      <c r="C14" s="14"/>
      <c r="D14" s="15">
        <f>D15+D26+D91+D107+D144+D173+D186+D191+D196+D302+D311+D316+D349+D359+D369+D393+D404+D413+D418+D426+D431+D438+D446+D455</f>
        <v>2011056124.6999998</v>
      </c>
      <c r="E14" s="15">
        <f t="shared" ref="E14:F14" si="0">E15+E26+E91+E107+E144+E173+E186+E191+E196+E302+E311+E316+E349+E359+E369+E393+E404+E413+E418+E426+E431+E438+E446+E455</f>
        <v>2109108116.1199996</v>
      </c>
      <c r="F14" s="15">
        <f t="shared" si="0"/>
        <v>362202882.62000006</v>
      </c>
      <c r="G14" s="16">
        <f t="shared" ref="G14:G77" si="1">F14/D14*100</f>
        <v>18.010580518931654</v>
      </c>
      <c r="H14" s="16">
        <f t="shared" ref="H14:H77" si="2">F14/E14*100</f>
        <v>17.173272429785303</v>
      </c>
    </row>
    <row r="15" spans="1:8" x14ac:dyDescent="0.2">
      <c r="A15" s="17" t="s">
        <v>103</v>
      </c>
      <c r="B15" s="18" t="s">
        <v>17</v>
      </c>
      <c r="C15" s="18"/>
      <c r="D15" s="19">
        <v>520000</v>
      </c>
      <c r="E15" s="19">
        <v>867000</v>
      </c>
      <c r="F15" s="19">
        <v>0</v>
      </c>
      <c r="G15" s="16">
        <f t="shared" si="1"/>
        <v>0</v>
      </c>
      <c r="H15" s="16">
        <f t="shared" si="2"/>
        <v>0</v>
      </c>
    </row>
    <row r="16" spans="1:8" ht="22.5" x14ac:dyDescent="0.2">
      <c r="A16" s="17" t="s">
        <v>104</v>
      </c>
      <c r="B16" s="18" t="s">
        <v>105</v>
      </c>
      <c r="C16" s="18"/>
      <c r="D16" s="19">
        <v>420000</v>
      </c>
      <c r="E16" s="19">
        <v>420000</v>
      </c>
      <c r="F16" s="19">
        <v>0</v>
      </c>
      <c r="G16" s="16">
        <f t="shared" si="1"/>
        <v>0</v>
      </c>
      <c r="H16" s="16">
        <f t="shared" si="2"/>
        <v>0</v>
      </c>
    </row>
    <row r="17" spans="1:8" ht="22.5" x14ac:dyDescent="0.2">
      <c r="A17" s="17" t="s">
        <v>106</v>
      </c>
      <c r="B17" s="18" t="s">
        <v>107</v>
      </c>
      <c r="C17" s="18"/>
      <c r="D17" s="19">
        <v>420000</v>
      </c>
      <c r="E17" s="19">
        <v>420000</v>
      </c>
      <c r="F17" s="19">
        <v>0</v>
      </c>
      <c r="G17" s="16">
        <f t="shared" si="1"/>
        <v>0</v>
      </c>
      <c r="H17" s="16">
        <f t="shared" si="2"/>
        <v>0</v>
      </c>
    </row>
    <row r="18" spans="1:8" x14ac:dyDescent="0.2">
      <c r="A18" s="17" t="s">
        <v>66</v>
      </c>
      <c r="B18" s="18" t="s">
        <v>108</v>
      </c>
      <c r="C18" s="18"/>
      <c r="D18" s="19">
        <v>420000</v>
      </c>
      <c r="E18" s="19">
        <v>420000</v>
      </c>
      <c r="F18" s="19">
        <v>0</v>
      </c>
      <c r="G18" s="16">
        <f t="shared" si="1"/>
        <v>0</v>
      </c>
      <c r="H18" s="16">
        <f t="shared" si="2"/>
        <v>0</v>
      </c>
    </row>
    <row r="19" spans="1:8" ht="22.5" x14ac:dyDescent="0.2">
      <c r="A19" s="17" t="s">
        <v>18</v>
      </c>
      <c r="B19" s="18" t="s">
        <v>108</v>
      </c>
      <c r="C19" s="18" t="s">
        <v>19</v>
      </c>
      <c r="D19" s="19">
        <v>420000</v>
      </c>
      <c r="E19" s="19">
        <v>420000</v>
      </c>
      <c r="F19" s="19">
        <v>0</v>
      </c>
      <c r="G19" s="16">
        <f t="shared" si="1"/>
        <v>0</v>
      </c>
      <c r="H19" s="16">
        <f t="shared" si="2"/>
        <v>0</v>
      </c>
    </row>
    <row r="20" spans="1:8" x14ac:dyDescent="0.2">
      <c r="A20" s="17" t="s">
        <v>109</v>
      </c>
      <c r="B20" s="18" t="s">
        <v>110</v>
      </c>
      <c r="C20" s="18"/>
      <c r="D20" s="19">
        <v>100000</v>
      </c>
      <c r="E20" s="19">
        <v>447000</v>
      </c>
      <c r="F20" s="19">
        <v>0</v>
      </c>
      <c r="G20" s="16">
        <f t="shared" si="1"/>
        <v>0</v>
      </c>
      <c r="H20" s="16">
        <f t="shared" si="2"/>
        <v>0</v>
      </c>
    </row>
    <row r="21" spans="1:8" ht="33.75" x14ac:dyDescent="0.2">
      <c r="A21" s="17" t="s">
        <v>111</v>
      </c>
      <c r="B21" s="18" t="s">
        <v>112</v>
      </c>
      <c r="C21" s="18"/>
      <c r="D21" s="19">
        <v>100000</v>
      </c>
      <c r="E21" s="19">
        <v>447000</v>
      </c>
      <c r="F21" s="19">
        <v>0</v>
      </c>
      <c r="G21" s="16">
        <f t="shared" si="1"/>
        <v>0</v>
      </c>
      <c r="H21" s="16">
        <f t="shared" si="2"/>
        <v>0</v>
      </c>
    </row>
    <row r="22" spans="1:8" ht="33.75" x14ac:dyDescent="0.2">
      <c r="A22" s="17" t="s">
        <v>113</v>
      </c>
      <c r="B22" s="18" t="s">
        <v>114</v>
      </c>
      <c r="C22" s="18"/>
      <c r="D22" s="19">
        <v>100000</v>
      </c>
      <c r="E22" s="19">
        <v>125000</v>
      </c>
      <c r="F22" s="19">
        <v>0</v>
      </c>
      <c r="G22" s="16">
        <f t="shared" si="1"/>
        <v>0</v>
      </c>
      <c r="H22" s="16">
        <f t="shared" si="2"/>
        <v>0</v>
      </c>
    </row>
    <row r="23" spans="1:8" ht="22.5" x14ac:dyDescent="0.2">
      <c r="A23" s="17" t="s">
        <v>18</v>
      </c>
      <c r="B23" s="18" t="s">
        <v>114</v>
      </c>
      <c r="C23" s="18" t="s">
        <v>19</v>
      </c>
      <c r="D23" s="19">
        <v>100000</v>
      </c>
      <c r="E23" s="19">
        <v>125000</v>
      </c>
      <c r="F23" s="19">
        <v>0</v>
      </c>
      <c r="G23" s="16">
        <f t="shared" si="1"/>
        <v>0</v>
      </c>
      <c r="H23" s="16">
        <f t="shared" si="2"/>
        <v>0</v>
      </c>
    </row>
    <row r="24" spans="1:8" x14ac:dyDescent="0.2">
      <c r="A24" s="17" t="s">
        <v>438</v>
      </c>
      <c r="B24" s="18" t="s">
        <v>115</v>
      </c>
      <c r="C24" s="18"/>
      <c r="D24" s="19">
        <v>0</v>
      </c>
      <c r="E24" s="19">
        <v>322000</v>
      </c>
      <c r="F24" s="19">
        <v>0</v>
      </c>
      <c r="G24" s="16">
        <v>0</v>
      </c>
      <c r="H24" s="16">
        <f t="shared" si="2"/>
        <v>0</v>
      </c>
    </row>
    <row r="25" spans="1:8" ht="22.5" x14ac:dyDescent="0.2">
      <c r="A25" s="17" t="s">
        <v>23</v>
      </c>
      <c r="B25" s="18" t="s">
        <v>115</v>
      </c>
      <c r="C25" s="18" t="s">
        <v>24</v>
      </c>
      <c r="D25" s="19">
        <v>0</v>
      </c>
      <c r="E25" s="19">
        <v>322000</v>
      </c>
      <c r="F25" s="19">
        <v>0</v>
      </c>
      <c r="G25" s="16">
        <v>0</v>
      </c>
      <c r="H25" s="16">
        <f t="shared" si="2"/>
        <v>0</v>
      </c>
    </row>
    <row r="26" spans="1:8" ht="22.5" x14ac:dyDescent="0.2">
      <c r="A26" s="17" t="s">
        <v>116</v>
      </c>
      <c r="B26" s="18" t="s">
        <v>20</v>
      </c>
      <c r="C26" s="18"/>
      <c r="D26" s="19">
        <v>462759035</v>
      </c>
      <c r="E26" s="19">
        <v>464057609.94</v>
      </c>
      <c r="F26" s="19">
        <v>89561327.439999998</v>
      </c>
      <c r="G26" s="16">
        <f t="shared" si="1"/>
        <v>19.353771761582138</v>
      </c>
      <c r="H26" s="16">
        <f t="shared" si="2"/>
        <v>19.29961399654232</v>
      </c>
    </row>
    <row r="27" spans="1:8" ht="22.5" x14ac:dyDescent="0.2">
      <c r="A27" s="17" t="s">
        <v>104</v>
      </c>
      <c r="B27" s="18" t="s">
        <v>117</v>
      </c>
      <c r="C27" s="18"/>
      <c r="D27" s="19">
        <v>28520871.300000001</v>
      </c>
      <c r="E27" s="19">
        <v>28520871.300000001</v>
      </c>
      <c r="F27" s="19">
        <v>4606445.05</v>
      </c>
      <c r="G27" s="16">
        <f t="shared" si="1"/>
        <v>16.151137184928849</v>
      </c>
      <c r="H27" s="16">
        <f t="shared" si="2"/>
        <v>16.151137184928849</v>
      </c>
    </row>
    <row r="28" spans="1:8" x14ac:dyDescent="0.2">
      <c r="A28" s="17" t="s">
        <v>118</v>
      </c>
      <c r="B28" s="18" t="s">
        <v>119</v>
      </c>
      <c r="C28" s="18"/>
      <c r="D28" s="19">
        <v>846440</v>
      </c>
      <c r="E28" s="19">
        <v>846440</v>
      </c>
      <c r="F28" s="19">
        <v>0</v>
      </c>
      <c r="G28" s="16">
        <f t="shared" si="1"/>
        <v>0</v>
      </c>
      <c r="H28" s="16">
        <f t="shared" si="2"/>
        <v>0</v>
      </c>
    </row>
    <row r="29" spans="1:8" ht="22.5" x14ac:dyDescent="0.2">
      <c r="A29" s="17" t="s">
        <v>49</v>
      </c>
      <c r="B29" s="18" t="s">
        <v>120</v>
      </c>
      <c r="C29" s="18"/>
      <c r="D29" s="19">
        <v>846440</v>
      </c>
      <c r="E29" s="19">
        <v>846440</v>
      </c>
      <c r="F29" s="19">
        <v>0</v>
      </c>
      <c r="G29" s="16">
        <f t="shared" si="1"/>
        <v>0</v>
      </c>
      <c r="H29" s="16">
        <f t="shared" si="2"/>
        <v>0</v>
      </c>
    </row>
    <row r="30" spans="1:8" ht="22.5" x14ac:dyDescent="0.2">
      <c r="A30" s="17" t="s">
        <v>18</v>
      </c>
      <c r="B30" s="18" t="s">
        <v>120</v>
      </c>
      <c r="C30" s="18" t="s">
        <v>19</v>
      </c>
      <c r="D30" s="19">
        <v>846440</v>
      </c>
      <c r="E30" s="19">
        <v>846440</v>
      </c>
      <c r="F30" s="19">
        <v>0</v>
      </c>
      <c r="G30" s="16">
        <f t="shared" si="1"/>
        <v>0</v>
      </c>
      <c r="H30" s="16">
        <f t="shared" si="2"/>
        <v>0</v>
      </c>
    </row>
    <row r="31" spans="1:8" x14ac:dyDescent="0.2">
      <c r="A31" s="17" t="s">
        <v>121</v>
      </c>
      <c r="B31" s="18" t="s">
        <v>122</v>
      </c>
      <c r="C31" s="18"/>
      <c r="D31" s="19">
        <v>27674431.300000001</v>
      </c>
      <c r="E31" s="19">
        <v>27674431.300000001</v>
      </c>
      <c r="F31" s="19">
        <v>4606445.05</v>
      </c>
      <c r="G31" s="16">
        <f t="shared" si="1"/>
        <v>16.645129939851735</v>
      </c>
      <c r="H31" s="16">
        <f t="shared" si="2"/>
        <v>16.645129939851735</v>
      </c>
    </row>
    <row r="32" spans="1:8" ht="45" x14ac:dyDescent="0.2">
      <c r="A32" s="17" t="s">
        <v>123</v>
      </c>
      <c r="B32" s="18" t="s">
        <v>124</v>
      </c>
      <c r="C32" s="18"/>
      <c r="D32" s="19">
        <v>529276.65</v>
      </c>
      <c r="E32" s="19">
        <v>529276.65</v>
      </c>
      <c r="F32" s="19">
        <v>89149.87</v>
      </c>
      <c r="G32" s="16">
        <f t="shared" si="1"/>
        <v>16.843718686626357</v>
      </c>
      <c r="H32" s="16">
        <f t="shared" si="2"/>
        <v>16.843718686626357</v>
      </c>
    </row>
    <row r="33" spans="1:8" ht="22.5" x14ac:dyDescent="0.2">
      <c r="A33" s="17" t="s">
        <v>18</v>
      </c>
      <c r="B33" s="18" t="s">
        <v>124</v>
      </c>
      <c r="C33" s="18" t="s">
        <v>19</v>
      </c>
      <c r="D33" s="19">
        <v>529276.65</v>
      </c>
      <c r="E33" s="19">
        <v>529276.65</v>
      </c>
      <c r="F33" s="19">
        <v>89149.87</v>
      </c>
      <c r="G33" s="16">
        <f t="shared" si="1"/>
        <v>16.843718686626357</v>
      </c>
      <c r="H33" s="16">
        <f t="shared" si="2"/>
        <v>16.843718686626357</v>
      </c>
    </row>
    <row r="34" spans="1:8" ht="45" x14ac:dyDescent="0.2">
      <c r="A34" s="17" t="s">
        <v>53</v>
      </c>
      <c r="B34" s="18" t="s">
        <v>125</v>
      </c>
      <c r="C34" s="18"/>
      <c r="D34" s="19">
        <v>1414454.65</v>
      </c>
      <c r="E34" s="19">
        <v>1414454.65</v>
      </c>
      <c r="F34" s="19">
        <v>286943.78000000003</v>
      </c>
      <c r="G34" s="16">
        <f t="shared" si="1"/>
        <v>20.286530925540809</v>
      </c>
      <c r="H34" s="16">
        <f t="shared" si="2"/>
        <v>20.286530925540809</v>
      </c>
    </row>
    <row r="35" spans="1:8" ht="22.5" x14ac:dyDescent="0.2">
      <c r="A35" s="17" t="s">
        <v>18</v>
      </c>
      <c r="B35" s="18" t="s">
        <v>125</v>
      </c>
      <c r="C35" s="18" t="s">
        <v>19</v>
      </c>
      <c r="D35" s="19">
        <v>1414454.65</v>
      </c>
      <c r="E35" s="19">
        <v>1414454.65</v>
      </c>
      <c r="F35" s="19">
        <v>286943.78000000003</v>
      </c>
      <c r="G35" s="16">
        <f t="shared" si="1"/>
        <v>20.286530925540809</v>
      </c>
      <c r="H35" s="16">
        <f t="shared" si="2"/>
        <v>20.286530925540809</v>
      </c>
    </row>
    <row r="36" spans="1:8" ht="33.75" x14ac:dyDescent="0.2">
      <c r="A36" s="17" t="s">
        <v>45</v>
      </c>
      <c r="B36" s="18" t="s">
        <v>126</v>
      </c>
      <c r="C36" s="18"/>
      <c r="D36" s="19">
        <v>25730700</v>
      </c>
      <c r="E36" s="19">
        <v>25730700</v>
      </c>
      <c r="F36" s="19">
        <v>4230351.4000000004</v>
      </c>
      <c r="G36" s="16">
        <f t="shared" si="1"/>
        <v>16.44087179905716</v>
      </c>
      <c r="H36" s="16">
        <f t="shared" si="2"/>
        <v>16.44087179905716</v>
      </c>
    </row>
    <row r="37" spans="1:8" ht="22.5" x14ac:dyDescent="0.2">
      <c r="A37" s="17" t="s">
        <v>18</v>
      </c>
      <c r="B37" s="18" t="s">
        <v>126</v>
      </c>
      <c r="C37" s="18" t="s">
        <v>19</v>
      </c>
      <c r="D37" s="19">
        <v>25730700</v>
      </c>
      <c r="E37" s="19">
        <v>25730700</v>
      </c>
      <c r="F37" s="19">
        <v>4230351.4000000004</v>
      </c>
      <c r="G37" s="16">
        <f t="shared" si="1"/>
        <v>16.44087179905716</v>
      </c>
      <c r="H37" s="16">
        <f t="shared" si="2"/>
        <v>16.44087179905716</v>
      </c>
    </row>
    <row r="38" spans="1:8" x14ac:dyDescent="0.2">
      <c r="A38" s="17" t="s">
        <v>109</v>
      </c>
      <c r="B38" s="18" t="s">
        <v>127</v>
      </c>
      <c r="C38" s="18"/>
      <c r="D38" s="19">
        <v>434238163.69999999</v>
      </c>
      <c r="E38" s="19">
        <v>435536738.63999999</v>
      </c>
      <c r="F38" s="19">
        <v>84954882.390000001</v>
      </c>
      <c r="G38" s="16">
        <f t="shared" si="1"/>
        <v>19.564121602331657</v>
      </c>
      <c r="H38" s="16">
        <f t="shared" si="2"/>
        <v>19.505790178637685</v>
      </c>
    </row>
    <row r="39" spans="1:8" ht="22.5" x14ac:dyDescent="0.2">
      <c r="A39" s="17" t="s">
        <v>128</v>
      </c>
      <c r="B39" s="18" t="s">
        <v>129</v>
      </c>
      <c r="C39" s="18"/>
      <c r="D39" s="19">
        <v>410139450.69999999</v>
      </c>
      <c r="E39" s="19">
        <v>409560414.63999999</v>
      </c>
      <c r="F39" s="19">
        <v>80196073.709999993</v>
      </c>
      <c r="G39" s="16">
        <f t="shared" si="1"/>
        <v>19.553367415186816</v>
      </c>
      <c r="H39" s="16">
        <f t="shared" si="2"/>
        <v>19.58101194435298</v>
      </c>
    </row>
    <row r="40" spans="1:8" ht="78.75" x14ac:dyDescent="0.2">
      <c r="A40" s="20" t="s">
        <v>439</v>
      </c>
      <c r="B40" s="18" t="s">
        <v>130</v>
      </c>
      <c r="C40" s="18"/>
      <c r="D40" s="19">
        <v>5952206.6399999997</v>
      </c>
      <c r="E40" s="19">
        <v>5952206.6399999997</v>
      </c>
      <c r="F40" s="19">
        <v>994250.81</v>
      </c>
      <c r="G40" s="16">
        <f t="shared" si="1"/>
        <v>16.703902773106684</v>
      </c>
      <c r="H40" s="16">
        <f t="shared" si="2"/>
        <v>16.703902773106684</v>
      </c>
    </row>
    <row r="41" spans="1:8" x14ac:dyDescent="0.2">
      <c r="A41" s="17" t="s">
        <v>38</v>
      </c>
      <c r="B41" s="18" t="s">
        <v>130</v>
      </c>
      <c r="C41" s="18" t="s">
        <v>39</v>
      </c>
      <c r="D41" s="19">
        <v>5952206.6399999997</v>
      </c>
      <c r="E41" s="19">
        <v>5952206.6399999997</v>
      </c>
      <c r="F41" s="19">
        <v>994250.81</v>
      </c>
      <c r="G41" s="16">
        <f t="shared" si="1"/>
        <v>16.703902773106684</v>
      </c>
      <c r="H41" s="16">
        <f t="shared" si="2"/>
        <v>16.703902773106684</v>
      </c>
    </row>
    <row r="42" spans="1:8" ht="67.5" x14ac:dyDescent="0.2">
      <c r="A42" s="20" t="s">
        <v>131</v>
      </c>
      <c r="B42" s="18" t="s">
        <v>132</v>
      </c>
      <c r="C42" s="18"/>
      <c r="D42" s="19">
        <v>595340.34</v>
      </c>
      <c r="E42" s="19">
        <v>595340.34</v>
      </c>
      <c r="F42" s="19">
        <v>113477</v>
      </c>
      <c r="G42" s="16">
        <f t="shared" si="1"/>
        <v>19.060861892879625</v>
      </c>
      <c r="H42" s="16">
        <f t="shared" si="2"/>
        <v>19.060861892879625</v>
      </c>
    </row>
    <row r="43" spans="1:8" ht="22.5" x14ac:dyDescent="0.2">
      <c r="A43" s="17" t="s">
        <v>18</v>
      </c>
      <c r="B43" s="18" t="s">
        <v>132</v>
      </c>
      <c r="C43" s="18" t="s">
        <v>19</v>
      </c>
      <c r="D43" s="19">
        <v>595340.34</v>
      </c>
      <c r="E43" s="19">
        <v>595340.34</v>
      </c>
      <c r="F43" s="19">
        <v>113477</v>
      </c>
      <c r="G43" s="16">
        <f t="shared" si="1"/>
        <v>19.060861892879625</v>
      </c>
      <c r="H43" s="16">
        <f t="shared" si="2"/>
        <v>19.060861892879625</v>
      </c>
    </row>
    <row r="44" spans="1:8" ht="67.5" x14ac:dyDescent="0.2">
      <c r="A44" s="20" t="s">
        <v>43</v>
      </c>
      <c r="B44" s="18" t="s">
        <v>133</v>
      </c>
      <c r="C44" s="18"/>
      <c r="D44" s="19">
        <v>21687992.5</v>
      </c>
      <c r="E44" s="19">
        <v>21687992.5</v>
      </c>
      <c r="F44" s="19">
        <v>4235252</v>
      </c>
      <c r="G44" s="16">
        <f t="shared" si="1"/>
        <v>19.528096019029885</v>
      </c>
      <c r="H44" s="16">
        <f t="shared" si="2"/>
        <v>19.528096019029885</v>
      </c>
    </row>
    <row r="45" spans="1:8" ht="22.5" x14ac:dyDescent="0.2">
      <c r="A45" s="17" t="s">
        <v>18</v>
      </c>
      <c r="B45" s="18" t="s">
        <v>133</v>
      </c>
      <c r="C45" s="18" t="s">
        <v>19</v>
      </c>
      <c r="D45" s="19">
        <v>21687992.5</v>
      </c>
      <c r="E45" s="19">
        <v>21687992.5</v>
      </c>
      <c r="F45" s="19">
        <v>4235252</v>
      </c>
      <c r="G45" s="16">
        <f t="shared" si="1"/>
        <v>19.528096019029885</v>
      </c>
      <c r="H45" s="16">
        <f t="shared" si="2"/>
        <v>19.528096019029885</v>
      </c>
    </row>
    <row r="46" spans="1:8" ht="56.25" x14ac:dyDescent="0.2">
      <c r="A46" s="20" t="s">
        <v>44</v>
      </c>
      <c r="B46" s="18" t="s">
        <v>134</v>
      </c>
      <c r="C46" s="18"/>
      <c r="D46" s="19">
        <v>194763693.59</v>
      </c>
      <c r="E46" s="19">
        <v>192148111.49000001</v>
      </c>
      <c r="F46" s="19">
        <v>40249078.100000001</v>
      </c>
      <c r="G46" s="16">
        <f t="shared" si="1"/>
        <v>20.66559601438292</v>
      </c>
      <c r="H46" s="16">
        <f t="shared" si="2"/>
        <v>20.946902776140316</v>
      </c>
    </row>
    <row r="47" spans="1:8" ht="22.5" x14ac:dyDescent="0.2">
      <c r="A47" s="17" t="s">
        <v>18</v>
      </c>
      <c r="B47" s="18" t="s">
        <v>134</v>
      </c>
      <c r="C47" s="18" t="s">
        <v>19</v>
      </c>
      <c r="D47" s="19">
        <v>194763693.59</v>
      </c>
      <c r="E47" s="19">
        <v>192148111.49000001</v>
      </c>
      <c r="F47" s="19">
        <v>40249078.100000001</v>
      </c>
      <c r="G47" s="16">
        <f t="shared" si="1"/>
        <v>20.66559601438292</v>
      </c>
      <c r="H47" s="16">
        <f t="shared" si="2"/>
        <v>20.946902776140316</v>
      </c>
    </row>
    <row r="48" spans="1:8" ht="90" x14ac:dyDescent="0.2">
      <c r="A48" s="20" t="s">
        <v>440</v>
      </c>
      <c r="B48" s="18" t="s">
        <v>441</v>
      </c>
      <c r="C48" s="18"/>
      <c r="D48" s="19">
        <v>0</v>
      </c>
      <c r="E48" s="19">
        <v>1423282.1</v>
      </c>
      <c r="F48" s="19">
        <v>89455.14</v>
      </c>
      <c r="G48" s="16">
        <v>0</v>
      </c>
      <c r="H48" s="16">
        <f t="shared" si="2"/>
        <v>6.2851306849148179</v>
      </c>
    </row>
    <row r="49" spans="1:8" ht="22.5" x14ac:dyDescent="0.2">
      <c r="A49" s="17" t="s">
        <v>18</v>
      </c>
      <c r="B49" s="18" t="s">
        <v>441</v>
      </c>
      <c r="C49" s="18" t="s">
        <v>19</v>
      </c>
      <c r="D49" s="19">
        <v>0</v>
      </c>
      <c r="E49" s="19">
        <v>1423282.1</v>
      </c>
      <c r="F49" s="19">
        <v>89455.14</v>
      </c>
      <c r="G49" s="16">
        <v>0</v>
      </c>
      <c r="H49" s="16">
        <f t="shared" si="2"/>
        <v>6.2851306849148179</v>
      </c>
    </row>
    <row r="50" spans="1:8" ht="123.75" x14ac:dyDescent="0.2">
      <c r="A50" s="20" t="s">
        <v>135</v>
      </c>
      <c r="B50" s="18" t="s">
        <v>136</v>
      </c>
      <c r="C50" s="18"/>
      <c r="D50" s="19">
        <v>1534762.32</v>
      </c>
      <c r="E50" s="19">
        <v>1534762.32</v>
      </c>
      <c r="F50" s="19">
        <v>128447.87</v>
      </c>
      <c r="G50" s="16">
        <f t="shared" si="1"/>
        <v>8.3692353093474434</v>
      </c>
      <c r="H50" s="16">
        <f t="shared" si="2"/>
        <v>8.3692353093474434</v>
      </c>
    </row>
    <row r="51" spans="1:8" ht="22.5" x14ac:dyDescent="0.2">
      <c r="A51" s="17" t="s">
        <v>18</v>
      </c>
      <c r="B51" s="18" t="s">
        <v>136</v>
      </c>
      <c r="C51" s="18" t="s">
        <v>19</v>
      </c>
      <c r="D51" s="19">
        <v>1534762.32</v>
      </c>
      <c r="E51" s="19">
        <v>1534762.32</v>
      </c>
      <c r="F51" s="19">
        <v>128447.87</v>
      </c>
      <c r="G51" s="16">
        <f t="shared" si="1"/>
        <v>8.3692353093474434</v>
      </c>
      <c r="H51" s="16">
        <f t="shared" si="2"/>
        <v>8.3692353093474434</v>
      </c>
    </row>
    <row r="52" spans="1:8" ht="146.25" x14ac:dyDescent="0.2">
      <c r="A52" s="20" t="s">
        <v>442</v>
      </c>
      <c r="B52" s="18" t="s">
        <v>137</v>
      </c>
      <c r="C52" s="18"/>
      <c r="D52" s="19">
        <v>206342.32</v>
      </c>
      <c r="E52" s="19">
        <v>206342.32</v>
      </c>
      <c r="F52" s="19">
        <v>33780</v>
      </c>
      <c r="G52" s="16">
        <f t="shared" si="1"/>
        <v>16.370854025485414</v>
      </c>
      <c r="H52" s="16">
        <f t="shared" si="2"/>
        <v>16.370854025485414</v>
      </c>
    </row>
    <row r="53" spans="1:8" ht="22.5" x14ac:dyDescent="0.2">
      <c r="A53" s="17" t="s">
        <v>18</v>
      </c>
      <c r="B53" s="18" t="s">
        <v>137</v>
      </c>
      <c r="C53" s="18" t="s">
        <v>19</v>
      </c>
      <c r="D53" s="19">
        <v>206342.32</v>
      </c>
      <c r="E53" s="19">
        <v>206342.32</v>
      </c>
      <c r="F53" s="19">
        <v>33780</v>
      </c>
      <c r="G53" s="16">
        <f t="shared" si="1"/>
        <v>16.370854025485414</v>
      </c>
      <c r="H53" s="16">
        <f t="shared" si="2"/>
        <v>16.370854025485414</v>
      </c>
    </row>
    <row r="54" spans="1:8" ht="33.75" x14ac:dyDescent="0.2">
      <c r="A54" s="17" t="s">
        <v>42</v>
      </c>
      <c r="B54" s="18" t="s">
        <v>138</v>
      </c>
      <c r="C54" s="18"/>
      <c r="D54" s="19">
        <v>19313627.989999998</v>
      </c>
      <c r="E54" s="19">
        <v>19395730.57</v>
      </c>
      <c r="F54" s="19">
        <v>1018769.99</v>
      </c>
      <c r="G54" s="16">
        <f t="shared" si="1"/>
        <v>5.2748763232236211</v>
      </c>
      <c r="H54" s="16">
        <f t="shared" si="2"/>
        <v>5.2525476486859652</v>
      </c>
    </row>
    <row r="55" spans="1:8" ht="22.5" x14ac:dyDescent="0.2">
      <c r="A55" s="17" t="s">
        <v>18</v>
      </c>
      <c r="B55" s="18" t="s">
        <v>138</v>
      </c>
      <c r="C55" s="18" t="s">
        <v>19</v>
      </c>
      <c r="D55" s="19">
        <v>19313627.989999998</v>
      </c>
      <c r="E55" s="19">
        <v>19395730.57</v>
      </c>
      <c r="F55" s="19">
        <v>1018769.99</v>
      </c>
      <c r="G55" s="16">
        <f t="shared" si="1"/>
        <v>5.2748763232236211</v>
      </c>
      <c r="H55" s="16">
        <f t="shared" si="2"/>
        <v>5.2525476486859652</v>
      </c>
    </row>
    <row r="56" spans="1:8" ht="33.75" x14ac:dyDescent="0.2">
      <c r="A56" s="17" t="s">
        <v>443</v>
      </c>
      <c r="B56" s="18" t="s">
        <v>139</v>
      </c>
      <c r="C56" s="18"/>
      <c r="D56" s="19">
        <v>517500</v>
      </c>
      <c r="E56" s="19">
        <v>755319</v>
      </c>
      <c r="F56" s="19">
        <v>6972</v>
      </c>
      <c r="G56" s="16">
        <f t="shared" si="1"/>
        <v>1.3472463768115943</v>
      </c>
      <c r="H56" s="16">
        <f t="shared" si="2"/>
        <v>0.92305370313735002</v>
      </c>
    </row>
    <row r="57" spans="1:8" ht="22.5" x14ac:dyDescent="0.2">
      <c r="A57" s="17" t="s">
        <v>18</v>
      </c>
      <c r="B57" s="18" t="s">
        <v>139</v>
      </c>
      <c r="C57" s="18" t="s">
        <v>19</v>
      </c>
      <c r="D57" s="19">
        <v>517500</v>
      </c>
      <c r="E57" s="19">
        <v>755319</v>
      </c>
      <c r="F57" s="19">
        <v>6972</v>
      </c>
      <c r="G57" s="16">
        <f t="shared" si="1"/>
        <v>1.3472463768115943</v>
      </c>
      <c r="H57" s="16">
        <f t="shared" si="2"/>
        <v>0.92305370313735002</v>
      </c>
    </row>
    <row r="58" spans="1:8" ht="33.75" x14ac:dyDescent="0.2">
      <c r="A58" s="17" t="s">
        <v>47</v>
      </c>
      <c r="B58" s="18" t="s">
        <v>140</v>
      </c>
      <c r="C58" s="18"/>
      <c r="D58" s="19">
        <v>440030</v>
      </c>
      <c r="E58" s="19">
        <v>0</v>
      </c>
      <c r="F58" s="19">
        <v>0</v>
      </c>
      <c r="G58" s="16">
        <f t="shared" si="1"/>
        <v>0</v>
      </c>
      <c r="H58" s="16">
        <v>0</v>
      </c>
    </row>
    <row r="59" spans="1:8" ht="22.5" x14ac:dyDescent="0.2">
      <c r="A59" s="17" t="s">
        <v>18</v>
      </c>
      <c r="B59" s="18" t="s">
        <v>140</v>
      </c>
      <c r="C59" s="18" t="s">
        <v>19</v>
      </c>
      <c r="D59" s="19">
        <v>440030</v>
      </c>
      <c r="E59" s="19">
        <v>0</v>
      </c>
      <c r="F59" s="19">
        <v>0</v>
      </c>
      <c r="G59" s="16">
        <f t="shared" si="1"/>
        <v>0</v>
      </c>
      <c r="H59" s="16">
        <v>0</v>
      </c>
    </row>
    <row r="60" spans="1:8" x14ac:dyDescent="0.2">
      <c r="A60" s="17" t="s">
        <v>100</v>
      </c>
      <c r="B60" s="18" t="s">
        <v>444</v>
      </c>
      <c r="C60" s="18"/>
      <c r="D60" s="19">
        <v>488117.74</v>
      </c>
      <c r="E60" s="19">
        <v>488117.74</v>
      </c>
      <c r="F60" s="19">
        <v>90789.9</v>
      </c>
      <c r="G60" s="16">
        <f t="shared" si="1"/>
        <v>18.600000073752696</v>
      </c>
      <c r="H60" s="16">
        <f t="shared" si="2"/>
        <v>18.600000073752696</v>
      </c>
    </row>
    <row r="61" spans="1:8" ht="22.5" x14ac:dyDescent="0.2">
      <c r="A61" s="17" t="s">
        <v>18</v>
      </c>
      <c r="B61" s="18" t="s">
        <v>444</v>
      </c>
      <c r="C61" s="18" t="s">
        <v>19</v>
      </c>
      <c r="D61" s="19">
        <v>488117.74</v>
      </c>
      <c r="E61" s="19">
        <v>488117.74</v>
      </c>
      <c r="F61" s="19">
        <v>90789.9</v>
      </c>
      <c r="G61" s="16">
        <f t="shared" si="1"/>
        <v>18.600000073752696</v>
      </c>
      <c r="H61" s="16">
        <f t="shared" si="2"/>
        <v>18.600000073752696</v>
      </c>
    </row>
    <row r="62" spans="1:8" ht="33.75" x14ac:dyDescent="0.2">
      <c r="A62" s="17" t="s">
        <v>46</v>
      </c>
      <c r="B62" s="18" t="s">
        <v>143</v>
      </c>
      <c r="C62" s="18"/>
      <c r="D62" s="19">
        <v>0</v>
      </c>
      <c r="E62" s="19">
        <v>1000000</v>
      </c>
      <c r="F62" s="19">
        <v>567271</v>
      </c>
      <c r="G62" s="16">
        <v>0</v>
      </c>
      <c r="H62" s="16">
        <f t="shared" si="2"/>
        <v>56.7271</v>
      </c>
    </row>
    <row r="63" spans="1:8" ht="22.5" x14ac:dyDescent="0.2">
      <c r="A63" s="17" t="s">
        <v>18</v>
      </c>
      <c r="B63" s="18" t="s">
        <v>143</v>
      </c>
      <c r="C63" s="18" t="s">
        <v>19</v>
      </c>
      <c r="D63" s="19">
        <v>0</v>
      </c>
      <c r="E63" s="19">
        <v>1000000</v>
      </c>
      <c r="F63" s="19">
        <v>567271</v>
      </c>
      <c r="G63" s="16">
        <v>0</v>
      </c>
      <c r="H63" s="16">
        <f t="shared" si="2"/>
        <v>56.7271</v>
      </c>
    </row>
    <row r="64" spans="1:8" ht="22.5" x14ac:dyDescent="0.2">
      <c r="A64" s="17" t="s">
        <v>21</v>
      </c>
      <c r="B64" s="18" t="s">
        <v>144</v>
      </c>
      <c r="C64" s="18"/>
      <c r="D64" s="19">
        <v>123651043.64</v>
      </c>
      <c r="E64" s="19">
        <v>120554256.08</v>
      </c>
      <c r="F64" s="19">
        <v>24444486.32</v>
      </c>
      <c r="G64" s="16">
        <f t="shared" si="1"/>
        <v>19.768928429887048</v>
      </c>
      <c r="H64" s="16">
        <f t="shared" si="2"/>
        <v>20.276750995650126</v>
      </c>
    </row>
    <row r="65" spans="1:8" ht="22.5" x14ac:dyDescent="0.2">
      <c r="A65" s="17" t="s">
        <v>18</v>
      </c>
      <c r="B65" s="18" t="s">
        <v>144</v>
      </c>
      <c r="C65" s="18" t="s">
        <v>19</v>
      </c>
      <c r="D65" s="19">
        <v>123651043.64</v>
      </c>
      <c r="E65" s="19">
        <v>120554256.08</v>
      </c>
      <c r="F65" s="19">
        <v>24444486.32</v>
      </c>
      <c r="G65" s="16">
        <f t="shared" si="1"/>
        <v>19.768928429887048</v>
      </c>
      <c r="H65" s="16">
        <f t="shared" si="2"/>
        <v>20.276750995650126</v>
      </c>
    </row>
    <row r="66" spans="1:8" x14ac:dyDescent="0.2">
      <c r="A66" s="17" t="s">
        <v>145</v>
      </c>
      <c r="B66" s="18" t="s">
        <v>146</v>
      </c>
      <c r="C66" s="18"/>
      <c r="D66" s="19">
        <v>4100000</v>
      </c>
      <c r="E66" s="19">
        <v>4100000</v>
      </c>
      <c r="F66" s="19">
        <v>1007242.69</v>
      </c>
      <c r="G66" s="16">
        <f t="shared" si="1"/>
        <v>24.566894878048778</v>
      </c>
      <c r="H66" s="16">
        <f t="shared" si="2"/>
        <v>24.566894878048778</v>
      </c>
    </row>
    <row r="67" spans="1:8" ht="22.5" x14ac:dyDescent="0.2">
      <c r="A67" s="17" t="s">
        <v>18</v>
      </c>
      <c r="B67" s="18" t="s">
        <v>146</v>
      </c>
      <c r="C67" s="18" t="s">
        <v>19</v>
      </c>
      <c r="D67" s="19">
        <v>4100000</v>
      </c>
      <c r="E67" s="19">
        <v>4100000</v>
      </c>
      <c r="F67" s="19">
        <v>1007242.69</v>
      </c>
      <c r="G67" s="16">
        <f t="shared" si="1"/>
        <v>24.566894878048778</v>
      </c>
      <c r="H67" s="16">
        <f t="shared" si="2"/>
        <v>24.566894878048778</v>
      </c>
    </row>
    <row r="68" spans="1:8" ht="22.5" x14ac:dyDescent="0.2">
      <c r="A68" s="17" t="s">
        <v>147</v>
      </c>
      <c r="B68" s="18" t="s">
        <v>148</v>
      </c>
      <c r="C68" s="18"/>
      <c r="D68" s="19">
        <v>15328339.52</v>
      </c>
      <c r="E68" s="19">
        <v>18790118.600000001</v>
      </c>
      <c r="F68" s="19">
        <v>3659874.99</v>
      </c>
      <c r="G68" s="16">
        <f t="shared" si="1"/>
        <v>23.876526124859744</v>
      </c>
      <c r="H68" s="16">
        <f t="shared" si="2"/>
        <v>19.477657740808514</v>
      </c>
    </row>
    <row r="69" spans="1:8" ht="22.5" x14ac:dyDescent="0.2">
      <c r="A69" s="17" t="s">
        <v>18</v>
      </c>
      <c r="B69" s="18" t="s">
        <v>148</v>
      </c>
      <c r="C69" s="18" t="s">
        <v>19</v>
      </c>
      <c r="D69" s="19">
        <v>15291889.52</v>
      </c>
      <c r="E69" s="19">
        <v>18754718.600000001</v>
      </c>
      <c r="F69" s="19">
        <v>3659874.99</v>
      </c>
      <c r="G69" s="16">
        <f t="shared" si="1"/>
        <v>23.933438606218758</v>
      </c>
      <c r="H69" s="16">
        <f t="shared" si="2"/>
        <v>19.514422306501576</v>
      </c>
    </row>
    <row r="70" spans="1:8" x14ac:dyDescent="0.2">
      <c r="A70" s="17" t="s">
        <v>26</v>
      </c>
      <c r="B70" s="18" t="s">
        <v>148</v>
      </c>
      <c r="C70" s="18" t="s">
        <v>27</v>
      </c>
      <c r="D70" s="19">
        <v>36450</v>
      </c>
      <c r="E70" s="19">
        <v>35400</v>
      </c>
      <c r="F70" s="19">
        <v>0</v>
      </c>
      <c r="G70" s="16">
        <f t="shared" si="1"/>
        <v>0</v>
      </c>
      <c r="H70" s="16">
        <f t="shared" si="2"/>
        <v>0</v>
      </c>
    </row>
    <row r="71" spans="1:8" ht="22.5" x14ac:dyDescent="0.2">
      <c r="A71" s="17" t="s">
        <v>149</v>
      </c>
      <c r="B71" s="18" t="s">
        <v>150</v>
      </c>
      <c r="C71" s="18"/>
      <c r="D71" s="19">
        <v>20209788.100000001</v>
      </c>
      <c r="E71" s="19">
        <v>19578168.940000001</v>
      </c>
      <c r="F71" s="19">
        <v>3356256.86</v>
      </c>
      <c r="G71" s="16">
        <f t="shared" si="1"/>
        <v>16.607085850642836</v>
      </c>
      <c r="H71" s="16">
        <f t="shared" si="2"/>
        <v>17.142853707543907</v>
      </c>
    </row>
    <row r="72" spans="1:8" ht="22.5" x14ac:dyDescent="0.2">
      <c r="A72" s="17" t="s">
        <v>18</v>
      </c>
      <c r="B72" s="18" t="s">
        <v>150</v>
      </c>
      <c r="C72" s="18" t="s">
        <v>19</v>
      </c>
      <c r="D72" s="19">
        <v>20209788.100000001</v>
      </c>
      <c r="E72" s="19">
        <v>19578168.940000001</v>
      </c>
      <c r="F72" s="19">
        <v>3356256.86</v>
      </c>
      <c r="G72" s="16">
        <f t="shared" si="1"/>
        <v>16.607085850642836</v>
      </c>
      <c r="H72" s="16">
        <f t="shared" si="2"/>
        <v>17.142853707543907</v>
      </c>
    </row>
    <row r="73" spans="1:8" ht="22.5" x14ac:dyDescent="0.2">
      <c r="A73" s="17" t="s">
        <v>445</v>
      </c>
      <c r="B73" s="18" t="s">
        <v>446</v>
      </c>
      <c r="C73" s="18"/>
      <c r="D73" s="19">
        <v>1350666</v>
      </c>
      <c r="E73" s="19">
        <v>1350666</v>
      </c>
      <c r="F73" s="19">
        <v>200669.04</v>
      </c>
      <c r="G73" s="16">
        <f t="shared" si="1"/>
        <v>14.857043858363209</v>
      </c>
      <c r="H73" s="16">
        <f t="shared" si="2"/>
        <v>14.857043858363209</v>
      </c>
    </row>
    <row r="74" spans="1:8" ht="22.5" x14ac:dyDescent="0.2">
      <c r="A74" s="17" t="s">
        <v>18</v>
      </c>
      <c r="B74" s="18" t="s">
        <v>446</v>
      </c>
      <c r="C74" s="18" t="s">
        <v>19</v>
      </c>
      <c r="D74" s="19">
        <v>1350666</v>
      </c>
      <c r="E74" s="19">
        <v>1350666</v>
      </c>
      <c r="F74" s="19">
        <v>200669.04</v>
      </c>
      <c r="G74" s="16">
        <f t="shared" si="1"/>
        <v>14.857043858363209</v>
      </c>
      <c r="H74" s="16">
        <f t="shared" si="2"/>
        <v>14.857043858363209</v>
      </c>
    </row>
    <row r="75" spans="1:8" ht="22.5" x14ac:dyDescent="0.2">
      <c r="A75" s="17" t="s">
        <v>151</v>
      </c>
      <c r="B75" s="18" t="s">
        <v>152</v>
      </c>
      <c r="C75" s="18"/>
      <c r="D75" s="19">
        <v>1551061</v>
      </c>
      <c r="E75" s="19">
        <v>3551061</v>
      </c>
      <c r="F75" s="19">
        <v>0</v>
      </c>
      <c r="G75" s="16">
        <f t="shared" si="1"/>
        <v>0</v>
      </c>
      <c r="H75" s="16">
        <f t="shared" si="2"/>
        <v>0</v>
      </c>
    </row>
    <row r="76" spans="1:8" x14ac:dyDescent="0.2">
      <c r="A76" s="17" t="s">
        <v>50</v>
      </c>
      <c r="B76" s="18" t="s">
        <v>153</v>
      </c>
      <c r="C76" s="18"/>
      <c r="D76" s="19">
        <v>1551061</v>
      </c>
      <c r="E76" s="19">
        <v>1551061</v>
      </c>
      <c r="F76" s="19">
        <v>0</v>
      </c>
      <c r="G76" s="16">
        <f t="shared" si="1"/>
        <v>0</v>
      </c>
      <c r="H76" s="16">
        <f t="shared" si="2"/>
        <v>0</v>
      </c>
    </row>
    <row r="77" spans="1:8" ht="22.5" x14ac:dyDescent="0.2">
      <c r="A77" s="17" t="s">
        <v>23</v>
      </c>
      <c r="B77" s="18" t="s">
        <v>153</v>
      </c>
      <c r="C77" s="18" t="s">
        <v>24</v>
      </c>
      <c r="D77" s="19">
        <v>379999.2</v>
      </c>
      <c r="E77" s="19">
        <v>379999.2</v>
      </c>
      <c r="F77" s="19">
        <v>0</v>
      </c>
      <c r="G77" s="16">
        <f t="shared" si="1"/>
        <v>0</v>
      </c>
      <c r="H77" s="16">
        <f t="shared" si="2"/>
        <v>0</v>
      </c>
    </row>
    <row r="78" spans="1:8" ht="22.5" x14ac:dyDescent="0.2">
      <c r="A78" s="17" t="s">
        <v>18</v>
      </c>
      <c r="B78" s="18" t="s">
        <v>153</v>
      </c>
      <c r="C78" s="18" t="s">
        <v>19</v>
      </c>
      <c r="D78" s="19">
        <v>1171061.8</v>
      </c>
      <c r="E78" s="19">
        <v>1171061.8</v>
      </c>
      <c r="F78" s="19">
        <v>0</v>
      </c>
      <c r="G78" s="16">
        <f t="shared" ref="G78:G141" si="3">F78/D78*100</f>
        <v>0</v>
      </c>
      <c r="H78" s="16">
        <f t="shared" ref="H78:H141" si="4">F78/E78*100</f>
        <v>0</v>
      </c>
    </row>
    <row r="79" spans="1:8" x14ac:dyDescent="0.2">
      <c r="A79" s="17" t="s">
        <v>50</v>
      </c>
      <c r="B79" s="18" t="s">
        <v>154</v>
      </c>
      <c r="C79" s="18"/>
      <c r="D79" s="19">
        <v>0</v>
      </c>
      <c r="E79" s="19">
        <v>2000000</v>
      </c>
      <c r="F79" s="19">
        <v>0</v>
      </c>
      <c r="G79" s="16">
        <v>0</v>
      </c>
      <c r="H79" s="16">
        <f t="shared" si="4"/>
        <v>0</v>
      </c>
    </row>
    <row r="80" spans="1:8" ht="22.5" x14ac:dyDescent="0.2">
      <c r="A80" s="17" t="s">
        <v>18</v>
      </c>
      <c r="B80" s="18" t="s">
        <v>154</v>
      </c>
      <c r="C80" s="18" t="s">
        <v>19</v>
      </c>
      <c r="D80" s="19">
        <v>0</v>
      </c>
      <c r="E80" s="19">
        <v>2000000</v>
      </c>
      <c r="F80" s="19">
        <v>0</v>
      </c>
      <c r="G80" s="16">
        <v>0</v>
      </c>
      <c r="H80" s="16">
        <f t="shared" si="4"/>
        <v>0</v>
      </c>
    </row>
    <row r="81" spans="1:8" ht="22.5" x14ac:dyDescent="0.2">
      <c r="A81" s="17" t="s">
        <v>155</v>
      </c>
      <c r="B81" s="18" t="s">
        <v>156</v>
      </c>
      <c r="C81" s="18"/>
      <c r="D81" s="19">
        <v>22430752</v>
      </c>
      <c r="E81" s="19">
        <v>22308363</v>
      </c>
      <c r="F81" s="19">
        <v>4758808.68</v>
      </c>
      <c r="G81" s="16">
        <f t="shared" si="3"/>
        <v>21.215555679987901</v>
      </c>
      <c r="H81" s="16">
        <f t="shared" si="4"/>
        <v>21.331949278393935</v>
      </c>
    </row>
    <row r="82" spans="1:8" ht="22.5" x14ac:dyDescent="0.2">
      <c r="A82" s="17" t="s">
        <v>48</v>
      </c>
      <c r="B82" s="18" t="s">
        <v>157</v>
      </c>
      <c r="C82" s="18"/>
      <c r="D82" s="19">
        <v>11729034</v>
      </c>
      <c r="E82" s="19">
        <v>11606645</v>
      </c>
      <c r="F82" s="19">
        <v>1891559.82</v>
      </c>
      <c r="G82" s="16">
        <f t="shared" si="3"/>
        <v>16.12715778639571</v>
      </c>
      <c r="H82" s="16">
        <f t="shared" si="4"/>
        <v>16.297214397442154</v>
      </c>
    </row>
    <row r="83" spans="1:8" ht="22.5" x14ac:dyDescent="0.2">
      <c r="A83" s="17" t="s">
        <v>18</v>
      </c>
      <c r="B83" s="18" t="s">
        <v>157</v>
      </c>
      <c r="C83" s="18" t="s">
        <v>19</v>
      </c>
      <c r="D83" s="19">
        <v>11729034</v>
      </c>
      <c r="E83" s="19">
        <v>11606645</v>
      </c>
      <c r="F83" s="19">
        <v>1891559.82</v>
      </c>
      <c r="G83" s="16">
        <f t="shared" si="3"/>
        <v>16.12715778639571</v>
      </c>
      <c r="H83" s="16">
        <f t="shared" si="4"/>
        <v>16.297214397442154</v>
      </c>
    </row>
    <row r="84" spans="1:8" ht="22.5" x14ac:dyDescent="0.2">
      <c r="A84" s="17" t="s">
        <v>99</v>
      </c>
      <c r="B84" s="18" t="s">
        <v>158</v>
      </c>
      <c r="C84" s="18"/>
      <c r="D84" s="19">
        <v>10701718</v>
      </c>
      <c r="E84" s="19">
        <v>10701718</v>
      </c>
      <c r="F84" s="19">
        <v>2867248.86</v>
      </c>
      <c r="G84" s="16">
        <f t="shared" si="3"/>
        <v>26.792416507330881</v>
      </c>
      <c r="H84" s="16">
        <f t="shared" si="4"/>
        <v>26.792416507330881</v>
      </c>
    </row>
    <row r="85" spans="1:8" ht="45" x14ac:dyDescent="0.2">
      <c r="A85" s="17" t="s">
        <v>51</v>
      </c>
      <c r="B85" s="18" t="s">
        <v>158</v>
      </c>
      <c r="C85" s="18" t="s">
        <v>52</v>
      </c>
      <c r="D85" s="19">
        <v>8581218</v>
      </c>
      <c r="E85" s="19">
        <v>8581218</v>
      </c>
      <c r="F85" s="19">
        <v>2314915.14</v>
      </c>
      <c r="G85" s="16">
        <f t="shared" si="3"/>
        <v>26.976533401202492</v>
      </c>
      <c r="H85" s="16">
        <f t="shared" si="4"/>
        <v>26.976533401202492</v>
      </c>
    </row>
    <row r="86" spans="1:8" ht="22.5" x14ac:dyDescent="0.2">
      <c r="A86" s="17" t="s">
        <v>23</v>
      </c>
      <c r="B86" s="18" t="s">
        <v>158</v>
      </c>
      <c r="C86" s="18" t="s">
        <v>24</v>
      </c>
      <c r="D86" s="19">
        <v>1874500</v>
      </c>
      <c r="E86" s="19">
        <v>1874500</v>
      </c>
      <c r="F86" s="19">
        <v>552333.72</v>
      </c>
      <c r="G86" s="16">
        <f t="shared" si="3"/>
        <v>29.465655908242194</v>
      </c>
      <c r="H86" s="16">
        <f t="shared" si="4"/>
        <v>29.465655908242194</v>
      </c>
    </row>
    <row r="87" spans="1:8" x14ac:dyDescent="0.2">
      <c r="A87" s="17" t="s">
        <v>26</v>
      </c>
      <c r="B87" s="18" t="s">
        <v>158</v>
      </c>
      <c r="C87" s="18" t="s">
        <v>27</v>
      </c>
      <c r="D87" s="19">
        <v>246000</v>
      </c>
      <c r="E87" s="19">
        <v>246000</v>
      </c>
      <c r="F87" s="19">
        <v>0</v>
      </c>
      <c r="G87" s="16">
        <f t="shared" si="3"/>
        <v>0</v>
      </c>
      <c r="H87" s="16">
        <f t="shared" si="4"/>
        <v>0</v>
      </c>
    </row>
    <row r="88" spans="1:8" ht="33.75" x14ac:dyDescent="0.2">
      <c r="A88" s="17" t="s">
        <v>220</v>
      </c>
      <c r="B88" s="18" t="s">
        <v>447</v>
      </c>
      <c r="C88" s="18"/>
      <c r="D88" s="19">
        <v>116900</v>
      </c>
      <c r="E88" s="19">
        <v>116900</v>
      </c>
      <c r="F88" s="19">
        <v>0</v>
      </c>
      <c r="G88" s="16">
        <f t="shared" si="3"/>
        <v>0</v>
      </c>
      <c r="H88" s="16">
        <f t="shared" si="4"/>
        <v>0</v>
      </c>
    </row>
    <row r="89" spans="1:8" ht="22.5" x14ac:dyDescent="0.2">
      <c r="A89" s="17" t="s">
        <v>75</v>
      </c>
      <c r="B89" s="18" t="s">
        <v>448</v>
      </c>
      <c r="C89" s="18"/>
      <c r="D89" s="19">
        <v>116900</v>
      </c>
      <c r="E89" s="19">
        <v>116900</v>
      </c>
      <c r="F89" s="19">
        <v>0</v>
      </c>
      <c r="G89" s="16">
        <f t="shared" si="3"/>
        <v>0</v>
      </c>
      <c r="H89" s="16">
        <f t="shared" si="4"/>
        <v>0</v>
      </c>
    </row>
    <row r="90" spans="1:8" ht="22.5" x14ac:dyDescent="0.2">
      <c r="A90" s="17" t="s">
        <v>18</v>
      </c>
      <c r="B90" s="18" t="s">
        <v>448</v>
      </c>
      <c r="C90" s="18" t="s">
        <v>19</v>
      </c>
      <c r="D90" s="19">
        <v>116900</v>
      </c>
      <c r="E90" s="19">
        <v>116900</v>
      </c>
      <c r="F90" s="19">
        <v>0</v>
      </c>
      <c r="G90" s="16">
        <f t="shared" si="3"/>
        <v>0</v>
      </c>
      <c r="H90" s="16">
        <f t="shared" si="4"/>
        <v>0</v>
      </c>
    </row>
    <row r="91" spans="1:8" ht="22.5" x14ac:dyDescent="0.2">
      <c r="A91" s="17" t="s">
        <v>159</v>
      </c>
      <c r="B91" s="18" t="s">
        <v>22</v>
      </c>
      <c r="C91" s="18"/>
      <c r="D91" s="19">
        <v>405239826.43000001</v>
      </c>
      <c r="E91" s="19">
        <v>404335926.43000001</v>
      </c>
      <c r="F91" s="19">
        <v>72488441.659999996</v>
      </c>
      <c r="G91" s="16">
        <f t="shared" si="3"/>
        <v>17.887788152165111</v>
      </c>
      <c r="H91" s="16">
        <f t="shared" si="4"/>
        <v>17.927776613871941</v>
      </c>
    </row>
    <row r="92" spans="1:8" x14ac:dyDescent="0.2">
      <c r="A92" s="17" t="s">
        <v>109</v>
      </c>
      <c r="B92" s="18" t="s">
        <v>160</v>
      </c>
      <c r="C92" s="18"/>
      <c r="D92" s="19">
        <v>405239826.43000001</v>
      </c>
      <c r="E92" s="19">
        <v>404335926.43000001</v>
      </c>
      <c r="F92" s="19">
        <v>72488441.659999996</v>
      </c>
      <c r="G92" s="16">
        <f t="shared" si="3"/>
        <v>17.887788152165111</v>
      </c>
      <c r="H92" s="16">
        <f t="shared" si="4"/>
        <v>17.927776613871941</v>
      </c>
    </row>
    <row r="93" spans="1:8" ht="22.5" x14ac:dyDescent="0.2">
      <c r="A93" s="17" t="s">
        <v>161</v>
      </c>
      <c r="B93" s="18" t="s">
        <v>162</v>
      </c>
      <c r="C93" s="18"/>
      <c r="D93" s="19">
        <v>9669567.3000000007</v>
      </c>
      <c r="E93" s="19">
        <v>9669567.3000000007</v>
      </c>
      <c r="F93" s="19">
        <v>1766162.1</v>
      </c>
      <c r="G93" s="16">
        <f t="shared" si="3"/>
        <v>18.265161668609515</v>
      </c>
      <c r="H93" s="16">
        <f t="shared" si="4"/>
        <v>18.265161668609515</v>
      </c>
    </row>
    <row r="94" spans="1:8" x14ac:dyDescent="0.2">
      <c r="A94" s="17" t="s">
        <v>100</v>
      </c>
      <c r="B94" s="18" t="s">
        <v>163</v>
      </c>
      <c r="C94" s="18"/>
      <c r="D94" s="19">
        <v>9659567.3000000007</v>
      </c>
      <c r="E94" s="19">
        <v>9659567.3000000007</v>
      </c>
      <c r="F94" s="19">
        <v>1766162.1</v>
      </c>
      <c r="G94" s="16">
        <f t="shared" si="3"/>
        <v>18.284070550447947</v>
      </c>
      <c r="H94" s="16">
        <f t="shared" si="4"/>
        <v>18.284070550447947</v>
      </c>
    </row>
    <row r="95" spans="1:8" ht="22.5" x14ac:dyDescent="0.2">
      <c r="A95" s="17" t="s">
        <v>18</v>
      </c>
      <c r="B95" s="18" t="s">
        <v>163</v>
      </c>
      <c r="C95" s="18" t="s">
        <v>19</v>
      </c>
      <c r="D95" s="19">
        <v>9659567.3000000007</v>
      </c>
      <c r="E95" s="19">
        <v>9659567.3000000007</v>
      </c>
      <c r="F95" s="19">
        <v>1766162.1</v>
      </c>
      <c r="G95" s="16">
        <f t="shared" si="3"/>
        <v>18.284070550447947</v>
      </c>
      <c r="H95" s="16">
        <f t="shared" si="4"/>
        <v>18.284070550447947</v>
      </c>
    </row>
    <row r="96" spans="1:8" ht="22.5" x14ac:dyDescent="0.2">
      <c r="A96" s="17" t="s">
        <v>449</v>
      </c>
      <c r="B96" s="18" t="s">
        <v>450</v>
      </c>
      <c r="C96" s="18"/>
      <c r="D96" s="19">
        <v>10000</v>
      </c>
      <c r="E96" s="19">
        <v>10000</v>
      </c>
      <c r="F96" s="19">
        <v>0</v>
      </c>
      <c r="G96" s="16">
        <f t="shared" si="3"/>
        <v>0</v>
      </c>
      <c r="H96" s="16">
        <f t="shared" si="4"/>
        <v>0</v>
      </c>
    </row>
    <row r="97" spans="1:8" ht="22.5" x14ac:dyDescent="0.2">
      <c r="A97" s="17" t="s">
        <v>18</v>
      </c>
      <c r="B97" s="18" t="s">
        <v>450</v>
      </c>
      <c r="C97" s="18" t="s">
        <v>19</v>
      </c>
      <c r="D97" s="19">
        <v>10000</v>
      </c>
      <c r="E97" s="19">
        <v>10000</v>
      </c>
      <c r="F97" s="19">
        <v>0</v>
      </c>
      <c r="G97" s="16">
        <f t="shared" si="3"/>
        <v>0</v>
      </c>
      <c r="H97" s="16">
        <f t="shared" si="4"/>
        <v>0</v>
      </c>
    </row>
    <row r="98" spans="1:8" ht="33.75" x14ac:dyDescent="0.2">
      <c r="A98" s="17" t="s">
        <v>164</v>
      </c>
      <c r="B98" s="18" t="s">
        <v>165</v>
      </c>
      <c r="C98" s="18"/>
      <c r="D98" s="19">
        <v>395570259.13</v>
      </c>
      <c r="E98" s="19">
        <v>394666359.13</v>
      </c>
      <c r="F98" s="19">
        <v>70722279.560000002</v>
      </c>
      <c r="G98" s="16">
        <f t="shared" si="3"/>
        <v>17.878563397446388</v>
      </c>
      <c r="H98" s="16">
        <f t="shared" si="4"/>
        <v>17.919510473580708</v>
      </c>
    </row>
    <row r="99" spans="1:8" ht="45" x14ac:dyDescent="0.2">
      <c r="A99" s="17" t="s">
        <v>40</v>
      </c>
      <c r="B99" s="18" t="s">
        <v>166</v>
      </c>
      <c r="C99" s="18"/>
      <c r="D99" s="19">
        <v>256254248.44</v>
      </c>
      <c r="E99" s="19">
        <v>256254248.44</v>
      </c>
      <c r="F99" s="19">
        <v>44673129.380000003</v>
      </c>
      <c r="G99" s="16">
        <f t="shared" si="3"/>
        <v>17.433127314749626</v>
      </c>
      <c r="H99" s="16">
        <f t="shared" si="4"/>
        <v>17.433127314749626</v>
      </c>
    </row>
    <row r="100" spans="1:8" ht="22.5" x14ac:dyDescent="0.2">
      <c r="A100" s="17" t="s">
        <v>18</v>
      </c>
      <c r="B100" s="18" t="s">
        <v>166</v>
      </c>
      <c r="C100" s="18" t="s">
        <v>19</v>
      </c>
      <c r="D100" s="19">
        <v>256254248.44</v>
      </c>
      <c r="E100" s="19">
        <v>256254248.44</v>
      </c>
      <c r="F100" s="19">
        <v>44673129.380000003</v>
      </c>
      <c r="G100" s="16">
        <f t="shared" si="3"/>
        <v>17.433127314749626</v>
      </c>
      <c r="H100" s="16">
        <f t="shared" si="4"/>
        <v>17.433127314749626</v>
      </c>
    </row>
    <row r="101" spans="1:8" ht="67.5" x14ac:dyDescent="0.2">
      <c r="A101" s="20" t="s">
        <v>167</v>
      </c>
      <c r="B101" s="18" t="s">
        <v>168</v>
      </c>
      <c r="C101" s="18"/>
      <c r="D101" s="19">
        <v>8853921.9900000002</v>
      </c>
      <c r="E101" s="19">
        <v>7950021.9900000002</v>
      </c>
      <c r="F101" s="19">
        <v>2127332.37</v>
      </c>
      <c r="G101" s="16">
        <f t="shared" si="3"/>
        <v>24.027006025156993</v>
      </c>
      <c r="H101" s="16">
        <f t="shared" si="4"/>
        <v>26.758823719932877</v>
      </c>
    </row>
    <row r="102" spans="1:8" x14ac:dyDescent="0.2">
      <c r="A102" s="17" t="s">
        <v>38</v>
      </c>
      <c r="B102" s="18" t="s">
        <v>168</v>
      </c>
      <c r="C102" s="18" t="s">
        <v>39</v>
      </c>
      <c r="D102" s="19">
        <v>8853921.9900000002</v>
      </c>
      <c r="E102" s="19">
        <v>7950021.9900000002</v>
      </c>
      <c r="F102" s="19">
        <v>2127332.37</v>
      </c>
      <c r="G102" s="16">
        <f t="shared" si="3"/>
        <v>24.027006025156993</v>
      </c>
      <c r="H102" s="16">
        <f t="shared" si="4"/>
        <v>26.758823719932877</v>
      </c>
    </row>
    <row r="103" spans="1:8" ht="67.5" x14ac:dyDescent="0.2">
      <c r="A103" s="20" t="s">
        <v>169</v>
      </c>
      <c r="B103" s="18" t="s">
        <v>170</v>
      </c>
      <c r="C103" s="18"/>
      <c r="D103" s="19">
        <v>266543</v>
      </c>
      <c r="E103" s="19">
        <v>266543</v>
      </c>
      <c r="F103" s="19">
        <v>4273.3100000000004</v>
      </c>
      <c r="G103" s="16">
        <f t="shared" si="3"/>
        <v>1.6032347501153663</v>
      </c>
      <c r="H103" s="16">
        <f t="shared" si="4"/>
        <v>1.6032347501153663</v>
      </c>
    </row>
    <row r="104" spans="1:8" x14ac:dyDescent="0.2">
      <c r="A104" s="17" t="s">
        <v>38</v>
      </c>
      <c r="B104" s="18" t="s">
        <v>170</v>
      </c>
      <c r="C104" s="18" t="s">
        <v>39</v>
      </c>
      <c r="D104" s="19">
        <v>266543</v>
      </c>
      <c r="E104" s="19">
        <v>266543</v>
      </c>
      <c r="F104" s="19">
        <v>4273.3100000000004</v>
      </c>
      <c r="G104" s="16">
        <f t="shared" si="3"/>
        <v>1.6032347501153663</v>
      </c>
      <c r="H104" s="16">
        <f t="shared" si="4"/>
        <v>1.6032347501153663</v>
      </c>
    </row>
    <row r="105" spans="1:8" ht="22.5" x14ac:dyDescent="0.2">
      <c r="A105" s="17" t="s">
        <v>21</v>
      </c>
      <c r="B105" s="18" t="s">
        <v>171</v>
      </c>
      <c r="C105" s="18"/>
      <c r="D105" s="19">
        <v>130195545.7</v>
      </c>
      <c r="E105" s="19">
        <v>130195545.7</v>
      </c>
      <c r="F105" s="19">
        <v>23917544.5</v>
      </c>
      <c r="G105" s="16">
        <f t="shared" si="3"/>
        <v>18.370478322746489</v>
      </c>
      <c r="H105" s="16">
        <f t="shared" si="4"/>
        <v>18.370478322746489</v>
      </c>
    </row>
    <row r="106" spans="1:8" ht="22.5" x14ac:dyDescent="0.2">
      <c r="A106" s="17" t="s">
        <v>18</v>
      </c>
      <c r="B106" s="18" t="s">
        <v>171</v>
      </c>
      <c r="C106" s="18" t="s">
        <v>19</v>
      </c>
      <c r="D106" s="19">
        <v>130195545.7</v>
      </c>
      <c r="E106" s="19">
        <v>130195545.7</v>
      </c>
      <c r="F106" s="19">
        <v>23917544.5</v>
      </c>
      <c r="G106" s="16">
        <f t="shared" si="3"/>
        <v>18.370478322746489</v>
      </c>
      <c r="H106" s="16">
        <f t="shared" si="4"/>
        <v>18.370478322746489</v>
      </c>
    </row>
    <row r="107" spans="1:8" ht="22.5" x14ac:dyDescent="0.2">
      <c r="A107" s="17" t="s">
        <v>33</v>
      </c>
      <c r="B107" s="18" t="s">
        <v>28</v>
      </c>
      <c r="C107" s="18"/>
      <c r="D107" s="19">
        <v>244601043.33000001</v>
      </c>
      <c r="E107" s="19">
        <v>244850306.22999999</v>
      </c>
      <c r="F107" s="19">
        <v>31948405.73</v>
      </c>
      <c r="G107" s="16">
        <f t="shared" si="3"/>
        <v>13.06143477356197</v>
      </c>
      <c r="H107" s="16">
        <f t="shared" si="4"/>
        <v>13.048137950862632</v>
      </c>
    </row>
    <row r="108" spans="1:8" ht="22.5" x14ac:dyDescent="0.2">
      <c r="A108" s="17" t="s">
        <v>104</v>
      </c>
      <c r="B108" s="18" t="s">
        <v>29</v>
      </c>
      <c r="C108" s="18"/>
      <c r="D108" s="19">
        <v>51641569.329999998</v>
      </c>
      <c r="E108" s="19">
        <v>51641569.329999998</v>
      </c>
      <c r="F108" s="19">
        <v>0</v>
      </c>
      <c r="G108" s="16">
        <f t="shared" si="3"/>
        <v>0</v>
      </c>
      <c r="H108" s="16">
        <f t="shared" si="4"/>
        <v>0</v>
      </c>
    </row>
    <row r="109" spans="1:8" ht="22.5" x14ac:dyDescent="0.2">
      <c r="A109" s="17" t="s">
        <v>451</v>
      </c>
      <c r="B109" s="18" t="s">
        <v>172</v>
      </c>
      <c r="C109" s="18"/>
      <c r="D109" s="19">
        <v>51641569.329999998</v>
      </c>
      <c r="E109" s="19">
        <v>51641569.329999998</v>
      </c>
      <c r="F109" s="19">
        <v>0</v>
      </c>
      <c r="G109" s="16">
        <f t="shared" si="3"/>
        <v>0</v>
      </c>
      <c r="H109" s="16">
        <f t="shared" si="4"/>
        <v>0</v>
      </c>
    </row>
    <row r="110" spans="1:8" ht="22.5" x14ac:dyDescent="0.2">
      <c r="A110" s="17" t="s">
        <v>173</v>
      </c>
      <c r="B110" s="18" t="s">
        <v>452</v>
      </c>
      <c r="C110" s="18"/>
      <c r="D110" s="19">
        <v>50731567.329999998</v>
      </c>
      <c r="E110" s="19">
        <v>50731567.329999998</v>
      </c>
      <c r="F110" s="19">
        <v>0</v>
      </c>
      <c r="G110" s="16">
        <f t="shared" si="3"/>
        <v>0</v>
      </c>
      <c r="H110" s="16">
        <f t="shared" si="4"/>
        <v>0</v>
      </c>
    </row>
    <row r="111" spans="1:8" ht="22.5" x14ac:dyDescent="0.2">
      <c r="A111" s="17" t="s">
        <v>23</v>
      </c>
      <c r="B111" s="18" t="s">
        <v>452</v>
      </c>
      <c r="C111" s="18" t="s">
        <v>24</v>
      </c>
      <c r="D111" s="19">
        <v>50731567.329999998</v>
      </c>
      <c r="E111" s="19">
        <v>50731567.329999998</v>
      </c>
      <c r="F111" s="19">
        <v>0</v>
      </c>
      <c r="G111" s="16">
        <f t="shared" si="3"/>
        <v>0</v>
      </c>
      <c r="H111" s="16">
        <f t="shared" si="4"/>
        <v>0</v>
      </c>
    </row>
    <row r="112" spans="1:8" x14ac:dyDescent="0.2">
      <c r="A112" s="17" t="s">
        <v>453</v>
      </c>
      <c r="B112" s="18" t="s">
        <v>454</v>
      </c>
      <c r="C112" s="18"/>
      <c r="D112" s="19">
        <v>910002</v>
      </c>
      <c r="E112" s="19">
        <v>910002</v>
      </c>
      <c r="F112" s="19">
        <v>0</v>
      </c>
      <c r="G112" s="16">
        <f t="shared" si="3"/>
        <v>0</v>
      </c>
      <c r="H112" s="16">
        <f t="shared" si="4"/>
        <v>0</v>
      </c>
    </row>
    <row r="113" spans="1:8" ht="22.5" x14ac:dyDescent="0.2">
      <c r="A113" s="17" t="s">
        <v>18</v>
      </c>
      <c r="B113" s="18" t="s">
        <v>454</v>
      </c>
      <c r="C113" s="18" t="s">
        <v>19</v>
      </c>
      <c r="D113" s="19">
        <v>910002</v>
      </c>
      <c r="E113" s="19">
        <v>910002</v>
      </c>
      <c r="F113" s="19">
        <v>0</v>
      </c>
      <c r="G113" s="16">
        <f t="shared" si="3"/>
        <v>0</v>
      </c>
      <c r="H113" s="16">
        <f t="shared" si="4"/>
        <v>0</v>
      </c>
    </row>
    <row r="114" spans="1:8" x14ac:dyDescent="0.2">
      <c r="A114" s="17" t="s">
        <v>109</v>
      </c>
      <c r="B114" s="18" t="s">
        <v>174</v>
      </c>
      <c r="C114" s="18"/>
      <c r="D114" s="19">
        <v>192959474</v>
      </c>
      <c r="E114" s="19">
        <v>193208736.90000001</v>
      </c>
      <c r="F114" s="19">
        <v>31948405.73</v>
      </c>
      <c r="G114" s="16">
        <f t="shared" si="3"/>
        <v>16.557054736788928</v>
      </c>
      <c r="H114" s="16">
        <f t="shared" si="4"/>
        <v>16.535694111253203</v>
      </c>
    </row>
    <row r="115" spans="1:8" ht="22.5" x14ac:dyDescent="0.2">
      <c r="A115" s="17" t="s">
        <v>175</v>
      </c>
      <c r="B115" s="18" t="s">
        <v>176</v>
      </c>
      <c r="C115" s="18"/>
      <c r="D115" s="19">
        <v>47354213</v>
      </c>
      <c r="E115" s="19">
        <v>47354213</v>
      </c>
      <c r="F115" s="19">
        <v>8213639.6299999999</v>
      </c>
      <c r="G115" s="16">
        <f t="shared" si="3"/>
        <v>17.345108512309139</v>
      </c>
      <c r="H115" s="16">
        <f t="shared" si="4"/>
        <v>17.345108512309139</v>
      </c>
    </row>
    <row r="116" spans="1:8" ht="22.5" x14ac:dyDescent="0.2">
      <c r="A116" s="17" t="s">
        <v>21</v>
      </c>
      <c r="B116" s="18" t="s">
        <v>177</v>
      </c>
      <c r="C116" s="18"/>
      <c r="D116" s="19">
        <v>47354213</v>
      </c>
      <c r="E116" s="19">
        <v>47354213</v>
      </c>
      <c r="F116" s="19">
        <v>8213639.6299999999</v>
      </c>
      <c r="G116" s="16">
        <f t="shared" si="3"/>
        <v>17.345108512309139</v>
      </c>
      <c r="H116" s="16">
        <f t="shared" si="4"/>
        <v>17.345108512309139</v>
      </c>
    </row>
    <row r="117" spans="1:8" ht="22.5" x14ac:dyDescent="0.2">
      <c r="A117" s="17" t="s">
        <v>18</v>
      </c>
      <c r="B117" s="18" t="s">
        <v>177</v>
      </c>
      <c r="C117" s="18" t="s">
        <v>19</v>
      </c>
      <c r="D117" s="19">
        <v>47354213</v>
      </c>
      <c r="E117" s="19">
        <v>47354213</v>
      </c>
      <c r="F117" s="19">
        <v>8213639.6299999999</v>
      </c>
      <c r="G117" s="16">
        <f t="shared" si="3"/>
        <v>17.345108512309139</v>
      </c>
      <c r="H117" s="16">
        <f t="shared" si="4"/>
        <v>17.345108512309139</v>
      </c>
    </row>
    <row r="118" spans="1:8" ht="22.5" x14ac:dyDescent="0.2">
      <c r="A118" s="17" t="s">
        <v>178</v>
      </c>
      <c r="B118" s="18" t="s">
        <v>179</v>
      </c>
      <c r="C118" s="18"/>
      <c r="D118" s="19">
        <v>46178306</v>
      </c>
      <c r="E118" s="19">
        <v>46178306</v>
      </c>
      <c r="F118" s="19">
        <v>7649492.4800000004</v>
      </c>
      <c r="G118" s="16">
        <f t="shared" si="3"/>
        <v>16.56512146634396</v>
      </c>
      <c r="H118" s="16">
        <f t="shared" si="4"/>
        <v>16.56512146634396</v>
      </c>
    </row>
    <row r="119" spans="1:8" x14ac:dyDescent="0.2">
      <c r="A119" s="17" t="s">
        <v>100</v>
      </c>
      <c r="B119" s="18" t="s">
        <v>455</v>
      </c>
      <c r="C119" s="18"/>
      <c r="D119" s="19">
        <v>420723</v>
      </c>
      <c r="E119" s="19">
        <v>793486.6</v>
      </c>
      <c r="F119" s="19">
        <v>153457.24</v>
      </c>
      <c r="G119" s="16">
        <f t="shared" si="3"/>
        <v>36.474649591298785</v>
      </c>
      <c r="H119" s="16">
        <f t="shared" si="4"/>
        <v>19.339613296557246</v>
      </c>
    </row>
    <row r="120" spans="1:8" ht="22.5" x14ac:dyDescent="0.2">
      <c r="A120" s="17" t="s">
        <v>18</v>
      </c>
      <c r="B120" s="18" t="s">
        <v>455</v>
      </c>
      <c r="C120" s="18" t="s">
        <v>19</v>
      </c>
      <c r="D120" s="19">
        <v>420723</v>
      </c>
      <c r="E120" s="19">
        <v>793486.6</v>
      </c>
      <c r="F120" s="19">
        <v>153457.24</v>
      </c>
      <c r="G120" s="16">
        <f t="shared" si="3"/>
        <v>36.474649591298785</v>
      </c>
      <c r="H120" s="16">
        <f t="shared" si="4"/>
        <v>19.339613296557246</v>
      </c>
    </row>
    <row r="121" spans="1:8" ht="22.5" x14ac:dyDescent="0.2">
      <c r="A121" s="17" t="s">
        <v>21</v>
      </c>
      <c r="B121" s="18" t="s">
        <v>180</v>
      </c>
      <c r="C121" s="18"/>
      <c r="D121" s="19">
        <v>45757583</v>
      </c>
      <c r="E121" s="19">
        <v>45384819.399999999</v>
      </c>
      <c r="F121" s="19">
        <v>7496035.2400000002</v>
      </c>
      <c r="G121" s="16">
        <f t="shared" si="3"/>
        <v>16.382061176614158</v>
      </c>
      <c r="H121" s="16">
        <f t="shared" si="4"/>
        <v>16.516613570572012</v>
      </c>
    </row>
    <row r="122" spans="1:8" ht="22.5" x14ac:dyDescent="0.2">
      <c r="A122" s="17" t="s">
        <v>18</v>
      </c>
      <c r="B122" s="18" t="s">
        <v>180</v>
      </c>
      <c r="C122" s="18" t="s">
        <v>19</v>
      </c>
      <c r="D122" s="19">
        <v>45757583</v>
      </c>
      <c r="E122" s="19">
        <v>45384819.399999999</v>
      </c>
      <c r="F122" s="19">
        <v>7496035.2400000002</v>
      </c>
      <c r="G122" s="16">
        <f t="shared" si="3"/>
        <v>16.382061176614158</v>
      </c>
      <c r="H122" s="16">
        <f t="shared" si="4"/>
        <v>16.516613570572012</v>
      </c>
    </row>
    <row r="123" spans="1:8" ht="22.5" x14ac:dyDescent="0.2">
      <c r="A123" s="17" t="s">
        <v>181</v>
      </c>
      <c r="B123" s="18" t="s">
        <v>182</v>
      </c>
      <c r="C123" s="18"/>
      <c r="D123" s="19">
        <v>9274855</v>
      </c>
      <c r="E123" s="19">
        <v>9274855</v>
      </c>
      <c r="F123" s="19">
        <v>1576768.37</v>
      </c>
      <c r="G123" s="16">
        <f t="shared" si="3"/>
        <v>17.000463834744586</v>
      </c>
      <c r="H123" s="16">
        <f t="shared" si="4"/>
        <v>17.000463834744586</v>
      </c>
    </row>
    <row r="124" spans="1:8" ht="22.5" x14ac:dyDescent="0.2">
      <c r="A124" s="17" t="s">
        <v>21</v>
      </c>
      <c r="B124" s="18" t="s">
        <v>183</v>
      </c>
      <c r="C124" s="18"/>
      <c r="D124" s="19">
        <v>9274855</v>
      </c>
      <c r="E124" s="19">
        <v>9274855</v>
      </c>
      <c r="F124" s="19">
        <v>1576768.37</v>
      </c>
      <c r="G124" s="16">
        <f t="shared" si="3"/>
        <v>17.000463834744586</v>
      </c>
      <c r="H124" s="16">
        <f t="shared" si="4"/>
        <v>17.000463834744586</v>
      </c>
    </row>
    <row r="125" spans="1:8" ht="22.5" x14ac:dyDescent="0.2">
      <c r="A125" s="17" t="s">
        <v>18</v>
      </c>
      <c r="B125" s="18" t="s">
        <v>183</v>
      </c>
      <c r="C125" s="18" t="s">
        <v>19</v>
      </c>
      <c r="D125" s="19">
        <v>9274855</v>
      </c>
      <c r="E125" s="19">
        <v>9274855</v>
      </c>
      <c r="F125" s="19">
        <v>1576768.37</v>
      </c>
      <c r="G125" s="16">
        <f t="shared" si="3"/>
        <v>17.000463834744586</v>
      </c>
      <c r="H125" s="16">
        <f t="shared" si="4"/>
        <v>17.000463834744586</v>
      </c>
    </row>
    <row r="126" spans="1:8" ht="22.5" x14ac:dyDescent="0.2">
      <c r="A126" s="17" t="s">
        <v>184</v>
      </c>
      <c r="B126" s="18" t="s">
        <v>185</v>
      </c>
      <c r="C126" s="18"/>
      <c r="D126" s="19">
        <v>87931100</v>
      </c>
      <c r="E126" s="19">
        <v>87931100</v>
      </c>
      <c r="F126" s="19">
        <v>14398505.25</v>
      </c>
      <c r="G126" s="16">
        <f t="shared" si="3"/>
        <v>16.374758475670156</v>
      </c>
      <c r="H126" s="16">
        <f t="shared" si="4"/>
        <v>16.374758475670156</v>
      </c>
    </row>
    <row r="127" spans="1:8" ht="22.5" x14ac:dyDescent="0.2">
      <c r="A127" s="17" t="s">
        <v>21</v>
      </c>
      <c r="B127" s="18" t="s">
        <v>186</v>
      </c>
      <c r="C127" s="18"/>
      <c r="D127" s="19">
        <v>87931100</v>
      </c>
      <c r="E127" s="19">
        <v>87931100</v>
      </c>
      <c r="F127" s="19">
        <v>14398505.25</v>
      </c>
      <c r="G127" s="16">
        <f t="shared" si="3"/>
        <v>16.374758475670156</v>
      </c>
      <c r="H127" s="16">
        <f t="shared" si="4"/>
        <v>16.374758475670156</v>
      </c>
    </row>
    <row r="128" spans="1:8" ht="22.5" x14ac:dyDescent="0.2">
      <c r="A128" s="17" t="s">
        <v>18</v>
      </c>
      <c r="B128" s="18" t="s">
        <v>186</v>
      </c>
      <c r="C128" s="18" t="s">
        <v>19</v>
      </c>
      <c r="D128" s="19">
        <v>87931100</v>
      </c>
      <c r="E128" s="19">
        <v>87931100</v>
      </c>
      <c r="F128" s="19">
        <v>14398505.25</v>
      </c>
      <c r="G128" s="16">
        <f t="shared" si="3"/>
        <v>16.374758475670156</v>
      </c>
      <c r="H128" s="16">
        <f t="shared" si="4"/>
        <v>16.374758475670156</v>
      </c>
    </row>
    <row r="129" spans="1:8" ht="22.5" x14ac:dyDescent="0.2">
      <c r="A129" s="17" t="s">
        <v>187</v>
      </c>
      <c r="B129" s="18" t="s">
        <v>188</v>
      </c>
      <c r="C129" s="18"/>
      <c r="D129" s="19">
        <v>10400</v>
      </c>
      <c r="E129" s="19">
        <v>259662.9</v>
      </c>
      <c r="F129" s="19">
        <v>110000</v>
      </c>
      <c r="G129" s="16">
        <f t="shared" si="3"/>
        <v>1057.6923076923076</v>
      </c>
      <c r="H129" s="16">
        <f t="shared" si="4"/>
        <v>42.362617070055059</v>
      </c>
    </row>
    <row r="130" spans="1:8" ht="22.5" x14ac:dyDescent="0.2">
      <c r="A130" s="17" t="s">
        <v>189</v>
      </c>
      <c r="B130" s="18" t="s">
        <v>190</v>
      </c>
      <c r="C130" s="18"/>
      <c r="D130" s="19">
        <v>10400</v>
      </c>
      <c r="E130" s="19">
        <v>10400</v>
      </c>
      <c r="F130" s="19">
        <v>0</v>
      </c>
      <c r="G130" s="16">
        <f t="shared" si="3"/>
        <v>0</v>
      </c>
      <c r="H130" s="16">
        <f t="shared" si="4"/>
        <v>0</v>
      </c>
    </row>
    <row r="131" spans="1:8" ht="22.5" x14ac:dyDescent="0.2">
      <c r="A131" s="17" t="s">
        <v>18</v>
      </c>
      <c r="B131" s="18" t="s">
        <v>190</v>
      </c>
      <c r="C131" s="18" t="s">
        <v>19</v>
      </c>
      <c r="D131" s="19">
        <v>10400</v>
      </c>
      <c r="E131" s="19">
        <v>10400</v>
      </c>
      <c r="F131" s="19">
        <v>0</v>
      </c>
      <c r="G131" s="16">
        <f t="shared" si="3"/>
        <v>0</v>
      </c>
      <c r="H131" s="16">
        <f t="shared" si="4"/>
        <v>0</v>
      </c>
    </row>
    <row r="132" spans="1:8" x14ac:dyDescent="0.2">
      <c r="A132" s="17" t="s">
        <v>36</v>
      </c>
      <c r="B132" s="18" t="s">
        <v>191</v>
      </c>
      <c r="C132" s="18"/>
      <c r="D132" s="19">
        <v>0</v>
      </c>
      <c r="E132" s="19">
        <v>139262.9</v>
      </c>
      <c r="F132" s="19">
        <v>0</v>
      </c>
      <c r="G132" s="16">
        <v>0</v>
      </c>
      <c r="H132" s="16">
        <f t="shared" si="4"/>
        <v>0</v>
      </c>
    </row>
    <row r="133" spans="1:8" ht="22.5" x14ac:dyDescent="0.2">
      <c r="A133" s="17" t="s">
        <v>18</v>
      </c>
      <c r="B133" s="18" t="s">
        <v>191</v>
      </c>
      <c r="C133" s="18" t="s">
        <v>19</v>
      </c>
      <c r="D133" s="19">
        <v>0</v>
      </c>
      <c r="E133" s="19">
        <v>139262.9</v>
      </c>
      <c r="F133" s="19">
        <v>0</v>
      </c>
      <c r="G133" s="16">
        <v>0</v>
      </c>
      <c r="H133" s="16">
        <f t="shared" si="4"/>
        <v>0</v>
      </c>
    </row>
    <row r="134" spans="1:8" ht="22.5" x14ac:dyDescent="0.2">
      <c r="A134" s="17" t="s">
        <v>456</v>
      </c>
      <c r="B134" s="18" t="s">
        <v>457</v>
      </c>
      <c r="C134" s="18"/>
      <c r="D134" s="19">
        <v>0</v>
      </c>
      <c r="E134" s="19">
        <v>110000</v>
      </c>
      <c r="F134" s="19">
        <v>110000</v>
      </c>
      <c r="G134" s="16">
        <v>0</v>
      </c>
      <c r="H134" s="16">
        <f t="shared" si="4"/>
        <v>100</v>
      </c>
    </row>
    <row r="135" spans="1:8" ht="22.5" x14ac:dyDescent="0.2">
      <c r="A135" s="17" t="s">
        <v>18</v>
      </c>
      <c r="B135" s="18" t="s">
        <v>457</v>
      </c>
      <c r="C135" s="18" t="s">
        <v>19</v>
      </c>
      <c r="D135" s="19">
        <v>0</v>
      </c>
      <c r="E135" s="19">
        <v>110000</v>
      </c>
      <c r="F135" s="19">
        <v>110000</v>
      </c>
      <c r="G135" s="16">
        <v>0</v>
      </c>
      <c r="H135" s="16">
        <f t="shared" si="4"/>
        <v>100</v>
      </c>
    </row>
    <row r="136" spans="1:8" ht="22.5" x14ac:dyDescent="0.2">
      <c r="A136" s="17" t="s">
        <v>192</v>
      </c>
      <c r="B136" s="18" t="s">
        <v>193</v>
      </c>
      <c r="C136" s="18"/>
      <c r="D136" s="19">
        <v>1826100</v>
      </c>
      <c r="E136" s="19">
        <v>1826100</v>
      </c>
      <c r="F136" s="19">
        <v>0</v>
      </c>
      <c r="G136" s="16">
        <f t="shared" si="3"/>
        <v>0</v>
      </c>
      <c r="H136" s="16">
        <f t="shared" si="4"/>
        <v>0</v>
      </c>
    </row>
    <row r="137" spans="1:8" ht="22.5" x14ac:dyDescent="0.2">
      <c r="A137" s="17" t="s">
        <v>141</v>
      </c>
      <c r="B137" s="18" t="s">
        <v>458</v>
      </c>
      <c r="C137" s="18"/>
      <c r="D137" s="19">
        <v>105100</v>
      </c>
      <c r="E137" s="19">
        <v>105100</v>
      </c>
      <c r="F137" s="19">
        <v>0</v>
      </c>
      <c r="G137" s="16">
        <f t="shared" si="3"/>
        <v>0</v>
      </c>
      <c r="H137" s="16">
        <f t="shared" si="4"/>
        <v>0</v>
      </c>
    </row>
    <row r="138" spans="1:8" ht="22.5" x14ac:dyDescent="0.2">
      <c r="A138" s="17" t="s">
        <v>18</v>
      </c>
      <c r="B138" s="18" t="s">
        <v>458</v>
      </c>
      <c r="C138" s="18" t="s">
        <v>19</v>
      </c>
      <c r="D138" s="19">
        <v>105100</v>
      </c>
      <c r="E138" s="19">
        <v>105100</v>
      </c>
      <c r="F138" s="19">
        <v>0</v>
      </c>
      <c r="G138" s="16">
        <f t="shared" si="3"/>
        <v>0</v>
      </c>
      <c r="H138" s="16">
        <f t="shared" si="4"/>
        <v>0</v>
      </c>
    </row>
    <row r="139" spans="1:8" ht="22.5" x14ac:dyDescent="0.2">
      <c r="A139" s="17" t="s">
        <v>142</v>
      </c>
      <c r="B139" s="18" t="s">
        <v>459</v>
      </c>
      <c r="C139" s="18"/>
      <c r="D139" s="19">
        <v>1721000</v>
      </c>
      <c r="E139" s="19">
        <v>1721000</v>
      </c>
      <c r="F139" s="19">
        <v>0</v>
      </c>
      <c r="G139" s="16">
        <f t="shared" si="3"/>
        <v>0</v>
      </c>
      <c r="H139" s="16">
        <f t="shared" si="4"/>
        <v>0</v>
      </c>
    </row>
    <row r="140" spans="1:8" ht="22.5" x14ac:dyDescent="0.2">
      <c r="A140" s="17" t="s">
        <v>23</v>
      </c>
      <c r="B140" s="18" t="s">
        <v>459</v>
      </c>
      <c r="C140" s="18" t="s">
        <v>24</v>
      </c>
      <c r="D140" s="19">
        <v>1721000</v>
      </c>
      <c r="E140" s="19">
        <v>1721000</v>
      </c>
      <c r="F140" s="19">
        <v>0</v>
      </c>
      <c r="G140" s="16">
        <f t="shared" si="3"/>
        <v>0</v>
      </c>
      <c r="H140" s="16">
        <f t="shared" si="4"/>
        <v>0</v>
      </c>
    </row>
    <row r="141" spans="1:8" ht="22.5" x14ac:dyDescent="0.2">
      <c r="A141" s="17" t="s">
        <v>194</v>
      </c>
      <c r="B141" s="18" t="s">
        <v>195</v>
      </c>
      <c r="C141" s="18"/>
      <c r="D141" s="19">
        <v>384500</v>
      </c>
      <c r="E141" s="19">
        <v>384500</v>
      </c>
      <c r="F141" s="19">
        <v>0</v>
      </c>
      <c r="G141" s="16">
        <f t="shared" si="3"/>
        <v>0</v>
      </c>
      <c r="H141" s="16">
        <f t="shared" si="4"/>
        <v>0</v>
      </c>
    </row>
    <row r="142" spans="1:8" ht="22.5" x14ac:dyDescent="0.2">
      <c r="A142" s="17" t="s">
        <v>41</v>
      </c>
      <c r="B142" s="18" t="s">
        <v>196</v>
      </c>
      <c r="C142" s="18"/>
      <c r="D142" s="19">
        <v>384500</v>
      </c>
      <c r="E142" s="19">
        <v>384500</v>
      </c>
      <c r="F142" s="19">
        <v>0</v>
      </c>
      <c r="G142" s="16">
        <f t="shared" ref="G142:G205" si="5">F142/D142*100</f>
        <v>0</v>
      </c>
      <c r="H142" s="16">
        <f t="shared" ref="H142:H205" si="6">F142/E142*100</f>
        <v>0</v>
      </c>
    </row>
    <row r="143" spans="1:8" ht="22.5" x14ac:dyDescent="0.2">
      <c r="A143" s="17" t="s">
        <v>18</v>
      </c>
      <c r="B143" s="18" t="s">
        <v>196</v>
      </c>
      <c r="C143" s="18" t="s">
        <v>19</v>
      </c>
      <c r="D143" s="19">
        <v>384500</v>
      </c>
      <c r="E143" s="19">
        <v>384500</v>
      </c>
      <c r="F143" s="19">
        <v>0</v>
      </c>
      <c r="G143" s="16">
        <f t="shared" si="5"/>
        <v>0</v>
      </c>
      <c r="H143" s="16">
        <f t="shared" si="6"/>
        <v>0</v>
      </c>
    </row>
    <row r="144" spans="1:8" ht="22.5" x14ac:dyDescent="0.2">
      <c r="A144" s="17" t="s">
        <v>71</v>
      </c>
      <c r="B144" s="18" t="s">
        <v>34</v>
      </c>
      <c r="C144" s="18"/>
      <c r="D144" s="19">
        <v>113072799.95999999</v>
      </c>
      <c r="E144" s="19">
        <v>113072799.95999999</v>
      </c>
      <c r="F144" s="19">
        <v>23846939.300000001</v>
      </c>
      <c r="G144" s="16">
        <f t="shared" si="5"/>
        <v>21.08989899289304</v>
      </c>
      <c r="H144" s="16">
        <f t="shared" si="6"/>
        <v>21.08989899289304</v>
      </c>
    </row>
    <row r="145" spans="1:8" x14ac:dyDescent="0.2">
      <c r="A145" s="17" t="s">
        <v>109</v>
      </c>
      <c r="B145" s="18" t="s">
        <v>35</v>
      </c>
      <c r="C145" s="18"/>
      <c r="D145" s="19">
        <v>113072799.95999999</v>
      </c>
      <c r="E145" s="19">
        <v>113072799.95999999</v>
      </c>
      <c r="F145" s="19">
        <v>23846939.300000001</v>
      </c>
      <c r="G145" s="16">
        <f t="shared" si="5"/>
        <v>21.08989899289304</v>
      </c>
      <c r="H145" s="16">
        <f t="shared" si="6"/>
        <v>21.08989899289304</v>
      </c>
    </row>
    <row r="146" spans="1:8" ht="45" x14ac:dyDescent="0.2">
      <c r="A146" s="17" t="s">
        <v>197</v>
      </c>
      <c r="B146" s="18" t="s">
        <v>198</v>
      </c>
      <c r="C146" s="18"/>
      <c r="D146" s="19">
        <v>53625794.530000001</v>
      </c>
      <c r="E146" s="19">
        <v>53745177.439999998</v>
      </c>
      <c r="F146" s="19">
        <v>12127527.189999999</v>
      </c>
      <c r="G146" s="16">
        <f t="shared" si="5"/>
        <v>22.615100244744102</v>
      </c>
      <c r="H146" s="16">
        <f t="shared" si="6"/>
        <v>22.564865849664223</v>
      </c>
    </row>
    <row r="147" spans="1:8" ht="56.25" x14ac:dyDescent="0.2">
      <c r="A147" s="20" t="s">
        <v>460</v>
      </c>
      <c r="B147" s="18" t="s">
        <v>461</v>
      </c>
      <c r="C147" s="18"/>
      <c r="D147" s="19">
        <v>5451819.7300000004</v>
      </c>
      <c r="E147" s="19">
        <v>15974596.310000001</v>
      </c>
      <c r="F147" s="19">
        <v>3613301.55</v>
      </c>
      <c r="G147" s="16">
        <f t="shared" si="5"/>
        <v>66.276981429097987</v>
      </c>
      <c r="H147" s="16">
        <f t="shared" si="6"/>
        <v>22.619047642149773</v>
      </c>
    </row>
    <row r="148" spans="1:8" ht="22.5" x14ac:dyDescent="0.2">
      <c r="A148" s="17" t="s">
        <v>18</v>
      </c>
      <c r="B148" s="18" t="s">
        <v>461</v>
      </c>
      <c r="C148" s="18" t="s">
        <v>19</v>
      </c>
      <c r="D148" s="19">
        <v>5451819.7300000004</v>
      </c>
      <c r="E148" s="19">
        <v>15974596.310000001</v>
      </c>
      <c r="F148" s="19">
        <v>3613301.55</v>
      </c>
      <c r="G148" s="16">
        <f t="shared" si="5"/>
        <v>66.276981429097987</v>
      </c>
      <c r="H148" s="16">
        <f t="shared" si="6"/>
        <v>22.619047642149773</v>
      </c>
    </row>
    <row r="149" spans="1:8" ht="22.5" x14ac:dyDescent="0.2">
      <c r="A149" s="17" t="s">
        <v>21</v>
      </c>
      <c r="B149" s="18" t="s">
        <v>199</v>
      </c>
      <c r="C149" s="18"/>
      <c r="D149" s="19">
        <v>48173974.799999997</v>
      </c>
      <c r="E149" s="19">
        <v>37770581.130000003</v>
      </c>
      <c r="F149" s="19">
        <v>8514225.6400000006</v>
      </c>
      <c r="G149" s="16">
        <f t="shared" si="5"/>
        <v>17.67391143319152</v>
      </c>
      <c r="H149" s="16">
        <f t="shared" si="6"/>
        <v>22.541950336150414</v>
      </c>
    </row>
    <row r="150" spans="1:8" ht="22.5" x14ac:dyDescent="0.2">
      <c r="A150" s="17" t="s">
        <v>18</v>
      </c>
      <c r="B150" s="18" t="s">
        <v>199</v>
      </c>
      <c r="C150" s="18" t="s">
        <v>19</v>
      </c>
      <c r="D150" s="19">
        <v>48173974.799999997</v>
      </c>
      <c r="E150" s="19">
        <v>37770581.130000003</v>
      </c>
      <c r="F150" s="19">
        <v>8514225.6400000006</v>
      </c>
      <c r="G150" s="16">
        <f t="shared" si="5"/>
        <v>17.67391143319152</v>
      </c>
      <c r="H150" s="16">
        <f t="shared" si="6"/>
        <v>22.541950336150414</v>
      </c>
    </row>
    <row r="151" spans="1:8" ht="33.75" x14ac:dyDescent="0.2">
      <c r="A151" s="17" t="s">
        <v>200</v>
      </c>
      <c r="B151" s="18" t="s">
        <v>201</v>
      </c>
      <c r="C151" s="18"/>
      <c r="D151" s="19">
        <v>49503613.450000003</v>
      </c>
      <c r="E151" s="19">
        <v>49384230.539999999</v>
      </c>
      <c r="F151" s="19">
        <v>11719412.109999999</v>
      </c>
      <c r="G151" s="16">
        <f t="shared" si="5"/>
        <v>23.673851852929737</v>
      </c>
      <c r="H151" s="16">
        <f t="shared" si="6"/>
        <v>23.731081727612558</v>
      </c>
    </row>
    <row r="152" spans="1:8" ht="33.75" x14ac:dyDescent="0.2">
      <c r="A152" s="17" t="s">
        <v>30</v>
      </c>
      <c r="B152" s="18" t="s">
        <v>203</v>
      </c>
      <c r="C152" s="18"/>
      <c r="D152" s="19">
        <v>418382.4</v>
      </c>
      <c r="E152" s="19">
        <v>418382.4</v>
      </c>
      <c r="F152" s="19">
        <v>0</v>
      </c>
      <c r="G152" s="16">
        <f t="shared" si="5"/>
        <v>0</v>
      </c>
      <c r="H152" s="16">
        <f t="shared" si="6"/>
        <v>0</v>
      </c>
    </row>
    <row r="153" spans="1:8" ht="22.5" x14ac:dyDescent="0.2">
      <c r="A153" s="17" t="s">
        <v>18</v>
      </c>
      <c r="B153" s="18" t="s">
        <v>203</v>
      </c>
      <c r="C153" s="18" t="s">
        <v>19</v>
      </c>
      <c r="D153" s="19">
        <v>418382.4</v>
      </c>
      <c r="E153" s="19">
        <v>418382.4</v>
      </c>
      <c r="F153" s="19">
        <v>0</v>
      </c>
      <c r="G153" s="16">
        <f t="shared" si="5"/>
        <v>0</v>
      </c>
      <c r="H153" s="16">
        <f t="shared" si="6"/>
        <v>0</v>
      </c>
    </row>
    <row r="154" spans="1:8" ht="33.75" x14ac:dyDescent="0.2">
      <c r="A154" s="17" t="s">
        <v>32</v>
      </c>
      <c r="B154" s="18" t="s">
        <v>204</v>
      </c>
      <c r="C154" s="18"/>
      <c r="D154" s="19">
        <v>418382.4</v>
      </c>
      <c r="E154" s="19">
        <v>418382.4</v>
      </c>
      <c r="F154" s="19">
        <v>0</v>
      </c>
      <c r="G154" s="16">
        <f t="shared" si="5"/>
        <v>0</v>
      </c>
      <c r="H154" s="16">
        <f t="shared" si="6"/>
        <v>0</v>
      </c>
    </row>
    <row r="155" spans="1:8" ht="22.5" x14ac:dyDescent="0.2">
      <c r="A155" s="17" t="s">
        <v>18</v>
      </c>
      <c r="B155" s="18" t="s">
        <v>204</v>
      </c>
      <c r="C155" s="18" t="s">
        <v>19</v>
      </c>
      <c r="D155" s="19">
        <v>418382.4</v>
      </c>
      <c r="E155" s="19">
        <v>418382.4</v>
      </c>
      <c r="F155" s="19">
        <v>0</v>
      </c>
      <c r="G155" s="16">
        <f t="shared" si="5"/>
        <v>0</v>
      </c>
      <c r="H155" s="16">
        <f t="shared" si="6"/>
        <v>0</v>
      </c>
    </row>
    <row r="156" spans="1:8" ht="56.25" x14ac:dyDescent="0.2">
      <c r="A156" s="20" t="s">
        <v>460</v>
      </c>
      <c r="B156" s="18" t="s">
        <v>462</v>
      </c>
      <c r="C156" s="18"/>
      <c r="D156" s="19">
        <v>955063.25</v>
      </c>
      <c r="E156" s="19">
        <v>2396189.4500000002</v>
      </c>
      <c r="F156" s="19">
        <v>599048.27</v>
      </c>
      <c r="G156" s="16">
        <f t="shared" si="5"/>
        <v>62.723413344613569</v>
      </c>
      <c r="H156" s="16">
        <f t="shared" si="6"/>
        <v>25.000037872631481</v>
      </c>
    </row>
    <row r="157" spans="1:8" ht="22.5" x14ac:dyDescent="0.2">
      <c r="A157" s="17" t="s">
        <v>18</v>
      </c>
      <c r="B157" s="18" t="s">
        <v>462</v>
      </c>
      <c r="C157" s="18" t="s">
        <v>19</v>
      </c>
      <c r="D157" s="19">
        <v>955063.25</v>
      </c>
      <c r="E157" s="19">
        <v>2396189.4500000002</v>
      </c>
      <c r="F157" s="19">
        <v>599048.27</v>
      </c>
      <c r="G157" s="16">
        <f t="shared" si="5"/>
        <v>62.723413344613569</v>
      </c>
      <c r="H157" s="16">
        <f t="shared" si="6"/>
        <v>25.000037872631481</v>
      </c>
    </row>
    <row r="158" spans="1:8" ht="22.5" x14ac:dyDescent="0.2">
      <c r="A158" s="17" t="s">
        <v>202</v>
      </c>
      <c r="B158" s="18" t="s">
        <v>205</v>
      </c>
      <c r="C158" s="18"/>
      <c r="D158" s="19">
        <v>460277.2</v>
      </c>
      <c r="E158" s="19">
        <v>460277.2</v>
      </c>
      <c r="F158" s="19">
        <v>0</v>
      </c>
      <c r="G158" s="16">
        <f t="shared" si="5"/>
        <v>0</v>
      </c>
      <c r="H158" s="16">
        <f t="shared" si="6"/>
        <v>0</v>
      </c>
    </row>
    <row r="159" spans="1:8" ht="22.5" x14ac:dyDescent="0.2">
      <c r="A159" s="17" t="s">
        <v>18</v>
      </c>
      <c r="B159" s="18" t="s">
        <v>205</v>
      </c>
      <c r="C159" s="18" t="s">
        <v>19</v>
      </c>
      <c r="D159" s="19">
        <v>460277.2</v>
      </c>
      <c r="E159" s="19">
        <v>460277.2</v>
      </c>
      <c r="F159" s="19">
        <v>0</v>
      </c>
      <c r="G159" s="16">
        <f t="shared" si="5"/>
        <v>0</v>
      </c>
      <c r="H159" s="16">
        <f t="shared" si="6"/>
        <v>0</v>
      </c>
    </row>
    <row r="160" spans="1:8" ht="33.75" x14ac:dyDescent="0.2">
      <c r="A160" s="17" t="s">
        <v>31</v>
      </c>
      <c r="B160" s="18" t="s">
        <v>463</v>
      </c>
      <c r="C160" s="18"/>
      <c r="D160" s="19">
        <v>209191.2</v>
      </c>
      <c r="E160" s="19">
        <v>209191.2</v>
      </c>
      <c r="F160" s="19">
        <v>0</v>
      </c>
      <c r="G160" s="16">
        <f t="shared" si="5"/>
        <v>0</v>
      </c>
      <c r="H160" s="16">
        <f t="shared" si="6"/>
        <v>0</v>
      </c>
    </row>
    <row r="161" spans="1:8" ht="22.5" x14ac:dyDescent="0.2">
      <c r="A161" s="17" t="s">
        <v>18</v>
      </c>
      <c r="B161" s="18" t="s">
        <v>463</v>
      </c>
      <c r="C161" s="18" t="s">
        <v>19</v>
      </c>
      <c r="D161" s="19">
        <v>209191.2</v>
      </c>
      <c r="E161" s="19">
        <v>209191.2</v>
      </c>
      <c r="F161" s="19">
        <v>0</v>
      </c>
      <c r="G161" s="16">
        <f t="shared" si="5"/>
        <v>0</v>
      </c>
      <c r="H161" s="16">
        <f t="shared" si="6"/>
        <v>0</v>
      </c>
    </row>
    <row r="162" spans="1:8" ht="22.5" x14ac:dyDescent="0.2">
      <c r="A162" s="17" t="s">
        <v>21</v>
      </c>
      <c r="B162" s="18" t="s">
        <v>206</v>
      </c>
      <c r="C162" s="18"/>
      <c r="D162" s="19">
        <v>47042317</v>
      </c>
      <c r="E162" s="19">
        <v>45481807.890000001</v>
      </c>
      <c r="F162" s="19">
        <v>11120363.84</v>
      </c>
      <c r="G162" s="16">
        <f t="shared" si="5"/>
        <v>23.639064887046274</v>
      </c>
      <c r="H162" s="16">
        <f t="shared" si="6"/>
        <v>24.450135902458296</v>
      </c>
    </row>
    <row r="163" spans="1:8" ht="22.5" x14ac:dyDescent="0.2">
      <c r="A163" s="17" t="s">
        <v>18</v>
      </c>
      <c r="B163" s="18" t="s">
        <v>206</v>
      </c>
      <c r="C163" s="18" t="s">
        <v>19</v>
      </c>
      <c r="D163" s="19">
        <v>47042317</v>
      </c>
      <c r="E163" s="19">
        <v>45481807.890000001</v>
      </c>
      <c r="F163" s="19">
        <v>11120363.84</v>
      </c>
      <c r="G163" s="16">
        <f t="shared" si="5"/>
        <v>23.639064887046274</v>
      </c>
      <c r="H163" s="16">
        <f t="shared" si="6"/>
        <v>24.450135902458296</v>
      </c>
    </row>
    <row r="164" spans="1:8" ht="22.5" x14ac:dyDescent="0.2">
      <c r="A164" s="17" t="s">
        <v>207</v>
      </c>
      <c r="B164" s="18" t="s">
        <v>208</v>
      </c>
      <c r="C164" s="18"/>
      <c r="D164" s="19">
        <v>9943391.9800000004</v>
      </c>
      <c r="E164" s="19">
        <v>9943391.9800000004</v>
      </c>
      <c r="F164" s="19">
        <v>0</v>
      </c>
      <c r="G164" s="16">
        <f t="shared" si="5"/>
        <v>0</v>
      </c>
      <c r="H164" s="16">
        <f t="shared" si="6"/>
        <v>0</v>
      </c>
    </row>
    <row r="165" spans="1:8" ht="22.5" x14ac:dyDescent="0.2">
      <c r="A165" s="17" t="s">
        <v>464</v>
      </c>
      <c r="B165" s="18" t="s">
        <v>465</v>
      </c>
      <c r="C165" s="18"/>
      <c r="D165" s="19">
        <v>1411953.64</v>
      </c>
      <c r="E165" s="19">
        <v>1411953.64</v>
      </c>
      <c r="F165" s="19">
        <v>0</v>
      </c>
      <c r="G165" s="16">
        <f t="shared" si="5"/>
        <v>0</v>
      </c>
      <c r="H165" s="16">
        <f t="shared" si="6"/>
        <v>0</v>
      </c>
    </row>
    <row r="166" spans="1:8" ht="22.5" x14ac:dyDescent="0.2">
      <c r="A166" s="17" t="s">
        <v>18</v>
      </c>
      <c r="B166" s="18" t="s">
        <v>465</v>
      </c>
      <c r="C166" s="18" t="s">
        <v>19</v>
      </c>
      <c r="D166" s="19">
        <v>1411953.64</v>
      </c>
      <c r="E166" s="19">
        <v>1411953.64</v>
      </c>
      <c r="F166" s="19">
        <v>0</v>
      </c>
      <c r="G166" s="16">
        <f t="shared" si="5"/>
        <v>0</v>
      </c>
      <c r="H166" s="16">
        <f t="shared" si="6"/>
        <v>0</v>
      </c>
    </row>
    <row r="167" spans="1:8" ht="22.5" x14ac:dyDescent="0.2">
      <c r="A167" s="17" t="s">
        <v>466</v>
      </c>
      <c r="B167" s="18" t="s">
        <v>467</v>
      </c>
      <c r="C167" s="18"/>
      <c r="D167" s="19">
        <v>2872016.77</v>
      </c>
      <c r="E167" s="19">
        <v>2872016.77</v>
      </c>
      <c r="F167" s="19">
        <v>0</v>
      </c>
      <c r="G167" s="16">
        <f t="shared" si="5"/>
        <v>0</v>
      </c>
      <c r="H167" s="16">
        <f t="shared" si="6"/>
        <v>0</v>
      </c>
    </row>
    <row r="168" spans="1:8" ht="22.5" x14ac:dyDescent="0.2">
      <c r="A168" s="17" t="s">
        <v>18</v>
      </c>
      <c r="B168" s="18" t="s">
        <v>467</v>
      </c>
      <c r="C168" s="18" t="s">
        <v>19</v>
      </c>
      <c r="D168" s="19">
        <v>2872016.77</v>
      </c>
      <c r="E168" s="19">
        <v>2872016.77</v>
      </c>
      <c r="F168" s="19">
        <v>0</v>
      </c>
      <c r="G168" s="16">
        <f t="shared" si="5"/>
        <v>0</v>
      </c>
      <c r="H168" s="16">
        <f t="shared" si="6"/>
        <v>0</v>
      </c>
    </row>
    <row r="169" spans="1:8" ht="67.5" x14ac:dyDescent="0.2">
      <c r="A169" s="20" t="s">
        <v>468</v>
      </c>
      <c r="B169" s="18" t="s">
        <v>209</v>
      </c>
      <c r="C169" s="18"/>
      <c r="D169" s="19">
        <v>4448013.0599999996</v>
      </c>
      <c r="E169" s="19">
        <v>4448013.0599999996</v>
      </c>
      <c r="F169" s="19">
        <v>0</v>
      </c>
      <c r="G169" s="16">
        <f t="shared" si="5"/>
        <v>0</v>
      </c>
      <c r="H169" s="16">
        <f t="shared" si="6"/>
        <v>0</v>
      </c>
    </row>
    <row r="170" spans="1:8" ht="22.5" x14ac:dyDescent="0.2">
      <c r="A170" s="17" t="s">
        <v>18</v>
      </c>
      <c r="B170" s="18" t="s">
        <v>209</v>
      </c>
      <c r="C170" s="18" t="s">
        <v>19</v>
      </c>
      <c r="D170" s="19">
        <v>4448013.0599999996</v>
      </c>
      <c r="E170" s="19">
        <v>4448013.0599999996</v>
      </c>
      <c r="F170" s="19">
        <v>0</v>
      </c>
      <c r="G170" s="16">
        <f t="shared" si="5"/>
        <v>0</v>
      </c>
      <c r="H170" s="16">
        <f t="shared" si="6"/>
        <v>0</v>
      </c>
    </row>
    <row r="171" spans="1:8" ht="67.5" x14ac:dyDescent="0.2">
      <c r="A171" s="20" t="s">
        <v>469</v>
      </c>
      <c r="B171" s="18" t="s">
        <v>210</v>
      </c>
      <c r="C171" s="18"/>
      <c r="D171" s="19">
        <v>1211408.51</v>
      </c>
      <c r="E171" s="19">
        <v>1211408.51</v>
      </c>
      <c r="F171" s="19">
        <v>0</v>
      </c>
      <c r="G171" s="16">
        <f t="shared" si="5"/>
        <v>0</v>
      </c>
      <c r="H171" s="16">
        <f t="shared" si="6"/>
        <v>0</v>
      </c>
    </row>
    <row r="172" spans="1:8" ht="22.5" x14ac:dyDescent="0.2">
      <c r="A172" s="17" t="s">
        <v>18</v>
      </c>
      <c r="B172" s="18" t="s">
        <v>210</v>
      </c>
      <c r="C172" s="18" t="s">
        <v>19</v>
      </c>
      <c r="D172" s="19">
        <v>1211408.51</v>
      </c>
      <c r="E172" s="19">
        <v>1211408.51</v>
      </c>
      <c r="F172" s="19">
        <v>0</v>
      </c>
      <c r="G172" s="16">
        <f t="shared" si="5"/>
        <v>0</v>
      </c>
      <c r="H172" s="16">
        <f t="shared" si="6"/>
        <v>0</v>
      </c>
    </row>
    <row r="173" spans="1:8" ht="33.75" x14ac:dyDescent="0.2">
      <c r="A173" s="17" t="s">
        <v>470</v>
      </c>
      <c r="B173" s="18" t="s">
        <v>37</v>
      </c>
      <c r="C173" s="18"/>
      <c r="D173" s="19">
        <v>906397.91</v>
      </c>
      <c r="E173" s="19">
        <v>983085.37</v>
      </c>
      <c r="F173" s="19">
        <v>40013.699999999997</v>
      </c>
      <c r="G173" s="16">
        <f t="shared" si="5"/>
        <v>4.4145843187127376</v>
      </c>
      <c r="H173" s="16">
        <f t="shared" si="6"/>
        <v>4.0702162010609513</v>
      </c>
    </row>
    <row r="174" spans="1:8" ht="33.75" x14ac:dyDescent="0.2">
      <c r="A174" s="17" t="s">
        <v>211</v>
      </c>
      <c r="B174" s="18" t="s">
        <v>212</v>
      </c>
      <c r="C174" s="18"/>
      <c r="D174" s="19">
        <v>50000</v>
      </c>
      <c r="E174" s="19">
        <v>200000</v>
      </c>
      <c r="F174" s="19">
        <v>0</v>
      </c>
      <c r="G174" s="16">
        <f t="shared" si="5"/>
        <v>0</v>
      </c>
      <c r="H174" s="16">
        <f t="shared" si="6"/>
        <v>0</v>
      </c>
    </row>
    <row r="175" spans="1:8" ht="22.5" x14ac:dyDescent="0.2">
      <c r="A175" s="17" t="s">
        <v>23</v>
      </c>
      <c r="B175" s="18" t="s">
        <v>212</v>
      </c>
      <c r="C175" s="18" t="s">
        <v>24</v>
      </c>
      <c r="D175" s="19">
        <v>50000</v>
      </c>
      <c r="E175" s="19">
        <v>200000</v>
      </c>
      <c r="F175" s="19">
        <v>0</v>
      </c>
      <c r="G175" s="16">
        <f t="shared" si="5"/>
        <v>0</v>
      </c>
      <c r="H175" s="16">
        <f t="shared" si="6"/>
        <v>0</v>
      </c>
    </row>
    <row r="176" spans="1:8" x14ac:dyDescent="0.2">
      <c r="A176" s="17" t="s">
        <v>109</v>
      </c>
      <c r="B176" s="18" t="s">
        <v>213</v>
      </c>
      <c r="C176" s="18"/>
      <c r="D176" s="19">
        <v>856397.91</v>
      </c>
      <c r="E176" s="19">
        <v>783085.37</v>
      </c>
      <c r="F176" s="19">
        <v>40013.699999999997</v>
      </c>
      <c r="G176" s="16">
        <f t="shared" si="5"/>
        <v>4.6723257416637081</v>
      </c>
      <c r="H176" s="16">
        <f t="shared" si="6"/>
        <v>5.1097494006304824</v>
      </c>
    </row>
    <row r="177" spans="1:8" ht="56.25" x14ac:dyDescent="0.2">
      <c r="A177" s="17" t="s">
        <v>214</v>
      </c>
      <c r="B177" s="18" t="s">
        <v>215</v>
      </c>
      <c r="C177" s="18"/>
      <c r="D177" s="19">
        <v>856397.91</v>
      </c>
      <c r="E177" s="19">
        <v>783085.37</v>
      </c>
      <c r="F177" s="19">
        <v>40013.699999999997</v>
      </c>
      <c r="G177" s="16">
        <f t="shared" si="5"/>
        <v>4.6723257416637081</v>
      </c>
      <c r="H177" s="16">
        <f t="shared" si="6"/>
        <v>5.1097494006304824</v>
      </c>
    </row>
    <row r="178" spans="1:8" x14ac:dyDescent="0.2">
      <c r="A178" s="17" t="s">
        <v>471</v>
      </c>
      <c r="B178" s="18" t="s">
        <v>216</v>
      </c>
      <c r="C178" s="18"/>
      <c r="D178" s="19">
        <v>50000</v>
      </c>
      <c r="E178" s="19">
        <v>90013.7</v>
      </c>
      <c r="F178" s="19">
        <v>40013.699999999997</v>
      </c>
      <c r="G178" s="16">
        <f t="shared" si="5"/>
        <v>80.0274</v>
      </c>
      <c r="H178" s="16">
        <f t="shared" si="6"/>
        <v>44.452899947452437</v>
      </c>
    </row>
    <row r="179" spans="1:8" ht="22.5" x14ac:dyDescent="0.2">
      <c r="A179" s="17" t="s">
        <v>23</v>
      </c>
      <c r="B179" s="18" t="s">
        <v>216</v>
      </c>
      <c r="C179" s="18" t="s">
        <v>24</v>
      </c>
      <c r="D179" s="19">
        <v>50000</v>
      </c>
      <c r="E179" s="19">
        <v>90013.7</v>
      </c>
      <c r="F179" s="19">
        <v>40013.699999999997</v>
      </c>
      <c r="G179" s="16">
        <f t="shared" si="5"/>
        <v>80.0274</v>
      </c>
      <c r="H179" s="16">
        <f t="shared" si="6"/>
        <v>44.452899947452437</v>
      </c>
    </row>
    <row r="180" spans="1:8" ht="112.5" x14ac:dyDescent="0.2">
      <c r="A180" s="20" t="s">
        <v>217</v>
      </c>
      <c r="B180" s="18" t="s">
        <v>218</v>
      </c>
      <c r="C180" s="18"/>
      <c r="D180" s="19">
        <v>240800</v>
      </c>
      <c r="E180" s="19">
        <v>240800</v>
      </c>
      <c r="F180" s="19">
        <v>0</v>
      </c>
      <c r="G180" s="16">
        <f t="shared" si="5"/>
        <v>0</v>
      </c>
      <c r="H180" s="16">
        <f t="shared" si="6"/>
        <v>0</v>
      </c>
    </row>
    <row r="181" spans="1:8" ht="45" x14ac:dyDescent="0.2">
      <c r="A181" s="17" t="s">
        <v>51</v>
      </c>
      <c r="B181" s="18" t="s">
        <v>218</v>
      </c>
      <c r="C181" s="18" t="s">
        <v>52</v>
      </c>
      <c r="D181" s="19">
        <v>240800</v>
      </c>
      <c r="E181" s="19">
        <v>240800</v>
      </c>
      <c r="F181" s="19">
        <v>0</v>
      </c>
      <c r="G181" s="16">
        <f t="shared" si="5"/>
        <v>0</v>
      </c>
      <c r="H181" s="16">
        <f t="shared" si="6"/>
        <v>0</v>
      </c>
    </row>
    <row r="182" spans="1:8" ht="22.5" x14ac:dyDescent="0.2">
      <c r="A182" s="17" t="s">
        <v>472</v>
      </c>
      <c r="B182" s="18" t="s">
        <v>473</v>
      </c>
      <c r="C182" s="18"/>
      <c r="D182" s="19">
        <v>565597.91</v>
      </c>
      <c r="E182" s="19">
        <v>417271.67</v>
      </c>
      <c r="F182" s="19">
        <v>0</v>
      </c>
      <c r="G182" s="16">
        <f t="shared" si="5"/>
        <v>0</v>
      </c>
      <c r="H182" s="16">
        <f t="shared" si="6"/>
        <v>0</v>
      </c>
    </row>
    <row r="183" spans="1:8" x14ac:dyDescent="0.2">
      <c r="A183" s="17" t="s">
        <v>38</v>
      </c>
      <c r="B183" s="18" t="s">
        <v>473</v>
      </c>
      <c r="C183" s="18" t="s">
        <v>39</v>
      </c>
      <c r="D183" s="19">
        <v>565597.91</v>
      </c>
      <c r="E183" s="19">
        <v>417271.67</v>
      </c>
      <c r="F183" s="19">
        <v>0</v>
      </c>
      <c r="G183" s="16">
        <f t="shared" si="5"/>
        <v>0</v>
      </c>
      <c r="H183" s="16">
        <f t="shared" si="6"/>
        <v>0</v>
      </c>
    </row>
    <row r="184" spans="1:8" ht="22.5" x14ac:dyDescent="0.2">
      <c r="A184" s="17" t="s">
        <v>474</v>
      </c>
      <c r="B184" s="18" t="s">
        <v>219</v>
      </c>
      <c r="C184" s="18"/>
      <c r="D184" s="19">
        <v>0</v>
      </c>
      <c r="E184" s="19">
        <v>35000</v>
      </c>
      <c r="F184" s="19">
        <v>0</v>
      </c>
      <c r="G184" s="16">
        <v>0</v>
      </c>
      <c r="H184" s="16">
        <f t="shared" si="6"/>
        <v>0</v>
      </c>
    </row>
    <row r="185" spans="1:8" ht="22.5" x14ac:dyDescent="0.2">
      <c r="A185" s="17" t="s">
        <v>18</v>
      </c>
      <c r="B185" s="18" t="s">
        <v>219</v>
      </c>
      <c r="C185" s="18" t="s">
        <v>19</v>
      </c>
      <c r="D185" s="19">
        <v>0</v>
      </c>
      <c r="E185" s="19">
        <v>35000</v>
      </c>
      <c r="F185" s="19">
        <v>0</v>
      </c>
      <c r="G185" s="16">
        <v>0</v>
      </c>
      <c r="H185" s="16">
        <f t="shared" si="6"/>
        <v>0</v>
      </c>
    </row>
    <row r="186" spans="1:8" ht="22.5" x14ac:dyDescent="0.2">
      <c r="A186" s="17" t="s">
        <v>475</v>
      </c>
      <c r="B186" s="18" t="s">
        <v>54</v>
      </c>
      <c r="C186" s="18"/>
      <c r="D186" s="19">
        <v>13374261</v>
      </c>
      <c r="E186" s="19">
        <v>12755507.619999999</v>
      </c>
      <c r="F186" s="19">
        <v>0</v>
      </c>
      <c r="G186" s="16">
        <f t="shared" si="5"/>
        <v>0</v>
      </c>
      <c r="H186" s="16">
        <f t="shared" si="6"/>
        <v>0</v>
      </c>
    </row>
    <row r="187" spans="1:8" x14ac:dyDescent="0.2">
      <c r="A187" s="17" t="s">
        <v>109</v>
      </c>
      <c r="B187" s="18" t="s">
        <v>221</v>
      </c>
      <c r="C187" s="18"/>
      <c r="D187" s="19">
        <v>13374261</v>
      </c>
      <c r="E187" s="19">
        <v>12755507.619999999</v>
      </c>
      <c r="F187" s="19">
        <v>0</v>
      </c>
      <c r="G187" s="16">
        <f t="shared" si="5"/>
        <v>0</v>
      </c>
      <c r="H187" s="16">
        <f t="shared" si="6"/>
        <v>0</v>
      </c>
    </row>
    <row r="188" spans="1:8" ht="33.75" x14ac:dyDescent="0.2">
      <c r="A188" s="17" t="s">
        <v>222</v>
      </c>
      <c r="B188" s="18" t="s">
        <v>223</v>
      </c>
      <c r="C188" s="18"/>
      <c r="D188" s="19">
        <v>13374261</v>
      </c>
      <c r="E188" s="19">
        <v>12755507.619999999</v>
      </c>
      <c r="F188" s="19">
        <v>0</v>
      </c>
      <c r="G188" s="16">
        <f t="shared" si="5"/>
        <v>0</v>
      </c>
      <c r="H188" s="16">
        <f t="shared" si="6"/>
        <v>0</v>
      </c>
    </row>
    <row r="189" spans="1:8" ht="22.5" x14ac:dyDescent="0.2">
      <c r="A189" s="17" t="s">
        <v>21</v>
      </c>
      <c r="B189" s="18" t="s">
        <v>224</v>
      </c>
      <c r="C189" s="18"/>
      <c r="D189" s="19">
        <v>13374261</v>
      </c>
      <c r="E189" s="19">
        <v>12755507.619999999</v>
      </c>
      <c r="F189" s="19">
        <v>0</v>
      </c>
      <c r="G189" s="16">
        <f t="shared" si="5"/>
        <v>0</v>
      </c>
      <c r="H189" s="16">
        <f t="shared" si="6"/>
        <v>0</v>
      </c>
    </row>
    <row r="190" spans="1:8" ht="22.5" x14ac:dyDescent="0.2">
      <c r="A190" s="17" t="s">
        <v>18</v>
      </c>
      <c r="B190" s="18" t="s">
        <v>224</v>
      </c>
      <c r="C190" s="18" t="s">
        <v>19</v>
      </c>
      <c r="D190" s="19">
        <v>13374261</v>
      </c>
      <c r="E190" s="19">
        <v>12755507.619999999</v>
      </c>
      <c r="F190" s="19">
        <v>0</v>
      </c>
      <c r="G190" s="16">
        <f t="shared" si="5"/>
        <v>0</v>
      </c>
      <c r="H190" s="16">
        <f t="shared" si="6"/>
        <v>0</v>
      </c>
    </row>
    <row r="191" spans="1:8" ht="33.75" x14ac:dyDescent="0.2">
      <c r="A191" s="17" t="s">
        <v>476</v>
      </c>
      <c r="B191" s="18" t="s">
        <v>56</v>
      </c>
      <c r="C191" s="18"/>
      <c r="D191" s="19">
        <v>2000000</v>
      </c>
      <c r="E191" s="19">
        <v>2000000</v>
      </c>
      <c r="F191" s="19">
        <v>0</v>
      </c>
      <c r="G191" s="16">
        <f t="shared" si="5"/>
        <v>0</v>
      </c>
      <c r="H191" s="16">
        <f t="shared" si="6"/>
        <v>0</v>
      </c>
    </row>
    <row r="192" spans="1:8" x14ac:dyDescent="0.2">
      <c r="A192" s="17" t="s">
        <v>109</v>
      </c>
      <c r="B192" s="18" t="s">
        <v>225</v>
      </c>
      <c r="C192" s="18"/>
      <c r="D192" s="19">
        <v>2000000</v>
      </c>
      <c r="E192" s="19">
        <v>2000000</v>
      </c>
      <c r="F192" s="19">
        <v>0</v>
      </c>
      <c r="G192" s="16">
        <f t="shared" si="5"/>
        <v>0</v>
      </c>
      <c r="H192" s="16">
        <f t="shared" si="6"/>
        <v>0</v>
      </c>
    </row>
    <row r="193" spans="1:8" ht="22.5" x14ac:dyDescent="0.2">
      <c r="A193" s="17" t="s">
        <v>226</v>
      </c>
      <c r="B193" s="18" t="s">
        <v>227</v>
      </c>
      <c r="C193" s="18"/>
      <c r="D193" s="19">
        <v>2000000</v>
      </c>
      <c r="E193" s="19">
        <v>2000000</v>
      </c>
      <c r="F193" s="19">
        <v>0</v>
      </c>
      <c r="G193" s="16">
        <f t="shared" si="5"/>
        <v>0</v>
      </c>
      <c r="H193" s="16">
        <f t="shared" si="6"/>
        <v>0</v>
      </c>
    </row>
    <row r="194" spans="1:8" ht="22.5" x14ac:dyDescent="0.2">
      <c r="A194" s="17" t="s">
        <v>228</v>
      </c>
      <c r="B194" s="18" t="s">
        <v>229</v>
      </c>
      <c r="C194" s="18"/>
      <c r="D194" s="19">
        <v>2000000</v>
      </c>
      <c r="E194" s="19">
        <v>2000000</v>
      </c>
      <c r="F194" s="19">
        <v>0</v>
      </c>
      <c r="G194" s="16">
        <f t="shared" si="5"/>
        <v>0</v>
      </c>
      <c r="H194" s="16">
        <f t="shared" si="6"/>
        <v>0</v>
      </c>
    </row>
    <row r="195" spans="1:8" ht="22.5" x14ac:dyDescent="0.2">
      <c r="A195" s="17" t="s">
        <v>18</v>
      </c>
      <c r="B195" s="18" t="s">
        <v>229</v>
      </c>
      <c r="C195" s="18" t="s">
        <v>19</v>
      </c>
      <c r="D195" s="19">
        <v>2000000</v>
      </c>
      <c r="E195" s="19">
        <v>2000000</v>
      </c>
      <c r="F195" s="19">
        <v>0</v>
      </c>
      <c r="G195" s="16">
        <f t="shared" si="5"/>
        <v>0</v>
      </c>
      <c r="H195" s="16">
        <f t="shared" si="6"/>
        <v>0</v>
      </c>
    </row>
    <row r="196" spans="1:8" ht="22.5" x14ac:dyDescent="0.2">
      <c r="A196" s="17" t="s">
        <v>477</v>
      </c>
      <c r="B196" s="18" t="s">
        <v>230</v>
      </c>
      <c r="C196" s="18"/>
      <c r="D196" s="19">
        <v>306303085.73000002</v>
      </c>
      <c r="E196" s="19">
        <v>314757085.73000002</v>
      </c>
      <c r="F196" s="19">
        <v>78124272.879999995</v>
      </c>
      <c r="G196" s="16">
        <f t="shared" si="5"/>
        <v>25.505545493872354</v>
      </c>
      <c r="H196" s="16">
        <f t="shared" si="6"/>
        <v>24.82049695523466</v>
      </c>
    </row>
    <row r="197" spans="1:8" x14ac:dyDescent="0.2">
      <c r="A197" s="17" t="s">
        <v>109</v>
      </c>
      <c r="B197" s="18" t="s">
        <v>232</v>
      </c>
      <c r="C197" s="18"/>
      <c r="D197" s="19">
        <v>306303085.73000002</v>
      </c>
      <c r="E197" s="19">
        <v>314757085.73000002</v>
      </c>
      <c r="F197" s="19">
        <v>78124272.879999995</v>
      </c>
      <c r="G197" s="16">
        <f t="shared" si="5"/>
        <v>25.505545493872354</v>
      </c>
      <c r="H197" s="16">
        <f t="shared" si="6"/>
        <v>24.82049695523466</v>
      </c>
    </row>
    <row r="198" spans="1:8" ht="22.5" x14ac:dyDescent="0.2">
      <c r="A198" s="17" t="s">
        <v>233</v>
      </c>
      <c r="B198" s="18" t="s">
        <v>234</v>
      </c>
      <c r="C198" s="18"/>
      <c r="D198" s="19">
        <v>6680819.2199999997</v>
      </c>
      <c r="E198" s="19">
        <v>6680819.2199999997</v>
      </c>
      <c r="F198" s="19">
        <v>1620142.6</v>
      </c>
      <c r="G198" s="16">
        <f t="shared" si="5"/>
        <v>24.250657691048854</v>
      </c>
      <c r="H198" s="16">
        <f t="shared" si="6"/>
        <v>24.250657691048854</v>
      </c>
    </row>
    <row r="199" spans="1:8" ht="33.75" x14ac:dyDescent="0.2">
      <c r="A199" s="17" t="s">
        <v>231</v>
      </c>
      <c r="B199" s="18" t="s">
        <v>235</v>
      </c>
      <c r="C199" s="18"/>
      <c r="D199" s="19">
        <v>1412300</v>
      </c>
      <c r="E199" s="19">
        <v>1412300</v>
      </c>
      <c r="F199" s="19">
        <v>300339.83</v>
      </c>
      <c r="G199" s="16">
        <f t="shared" si="5"/>
        <v>21.26600793032642</v>
      </c>
      <c r="H199" s="16">
        <f t="shared" si="6"/>
        <v>21.26600793032642</v>
      </c>
    </row>
    <row r="200" spans="1:8" ht="22.5" x14ac:dyDescent="0.2">
      <c r="A200" s="17" t="s">
        <v>23</v>
      </c>
      <c r="B200" s="18" t="s">
        <v>235</v>
      </c>
      <c r="C200" s="18" t="s">
        <v>24</v>
      </c>
      <c r="D200" s="19">
        <v>12000</v>
      </c>
      <c r="E200" s="19">
        <v>12000</v>
      </c>
      <c r="F200" s="19">
        <v>2067.83</v>
      </c>
      <c r="G200" s="16">
        <f t="shared" si="5"/>
        <v>17.231916666666667</v>
      </c>
      <c r="H200" s="16">
        <f t="shared" si="6"/>
        <v>17.231916666666667</v>
      </c>
    </row>
    <row r="201" spans="1:8" x14ac:dyDescent="0.2">
      <c r="A201" s="17" t="s">
        <v>38</v>
      </c>
      <c r="B201" s="18" t="s">
        <v>235</v>
      </c>
      <c r="C201" s="18" t="s">
        <v>39</v>
      </c>
      <c r="D201" s="19">
        <v>1400300</v>
      </c>
      <c r="E201" s="19">
        <v>1400300</v>
      </c>
      <c r="F201" s="19">
        <v>298272</v>
      </c>
      <c r="G201" s="16">
        <f t="shared" si="5"/>
        <v>21.300578447475541</v>
      </c>
      <c r="H201" s="16">
        <f t="shared" si="6"/>
        <v>21.300578447475541</v>
      </c>
    </row>
    <row r="202" spans="1:8" ht="22.5" x14ac:dyDescent="0.2">
      <c r="A202" s="17" t="s">
        <v>236</v>
      </c>
      <c r="B202" s="18" t="s">
        <v>237</v>
      </c>
      <c r="C202" s="18"/>
      <c r="D202" s="19">
        <v>774319.22</v>
      </c>
      <c r="E202" s="19">
        <v>774319.22</v>
      </c>
      <c r="F202" s="19">
        <v>115499.59</v>
      </c>
      <c r="G202" s="16">
        <f t="shared" si="5"/>
        <v>14.916275744776167</v>
      </c>
      <c r="H202" s="16">
        <f t="shared" si="6"/>
        <v>14.916275744776167</v>
      </c>
    </row>
    <row r="203" spans="1:8" ht="22.5" x14ac:dyDescent="0.2">
      <c r="A203" s="17" t="s">
        <v>23</v>
      </c>
      <c r="B203" s="18" t="s">
        <v>237</v>
      </c>
      <c r="C203" s="18" t="s">
        <v>24</v>
      </c>
      <c r="D203" s="19">
        <v>15000</v>
      </c>
      <c r="E203" s="19">
        <v>15000</v>
      </c>
      <c r="F203" s="19">
        <v>1511.59</v>
      </c>
      <c r="G203" s="16">
        <f t="shared" si="5"/>
        <v>10.077266666666667</v>
      </c>
      <c r="H203" s="16">
        <f t="shared" si="6"/>
        <v>10.077266666666667</v>
      </c>
    </row>
    <row r="204" spans="1:8" x14ac:dyDescent="0.2">
      <c r="A204" s="17" t="s">
        <v>38</v>
      </c>
      <c r="B204" s="18" t="s">
        <v>237</v>
      </c>
      <c r="C204" s="18" t="s">
        <v>39</v>
      </c>
      <c r="D204" s="19">
        <v>759319.22</v>
      </c>
      <c r="E204" s="19">
        <v>759319.22</v>
      </c>
      <c r="F204" s="19">
        <v>113988</v>
      </c>
      <c r="G204" s="16">
        <f t="shared" si="5"/>
        <v>15.011868131034534</v>
      </c>
      <c r="H204" s="16">
        <f t="shared" si="6"/>
        <v>15.011868131034534</v>
      </c>
    </row>
    <row r="205" spans="1:8" ht="33.75" x14ac:dyDescent="0.2">
      <c r="A205" s="17" t="s">
        <v>238</v>
      </c>
      <c r="B205" s="18" t="s">
        <v>239</v>
      </c>
      <c r="C205" s="18"/>
      <c r="D205" s="19">
        <v>4474200</v>
      </c>
      <c r="E205" s="19">
        <v>4474200</v>
      </c>
      <c r="F205" s="19">
        <v>1204303.18</v>
      </c>
      <c r="G205" s="16">
        <f t="shared" si="5"/>
        <v>26.916614813821464</v>
      </c>
      <c r="H205" s="16">
        <f t="shared" si="6"/>
        <v>26.916614813821464</v>
      </c>
    </row>
    <row r="206" spans="1:8" ht="22.5" x14ac:dyDescent="0.2">
      <c r="A206" s="17" t="s">
        <v>23</v>
      </c>
      <c r="B206" s="18" t="s">
        <v>239</v>
      </c>
      <c r="C206" s="18" t="s">
        <v>24</v>
      </c>
      <c r="D206" s="19">
        <v>50000</v>
      </c>
      <c r="E206" s="19">
        <v>50000</v>
      </c>
      <c r="F206" s="19">
        <v>15167.18</v>
      </c>
      <c r="G206" s="16">
        <f t="shared" ref="G206:G269" si="7">F206/D206*100</f>
        <v>30.33436</v>
      </c>
      <c r="H206" s="16">
        <f t="shared" ref="H206:H269" si="8">F206/E206*100</f>
        <v>30.33436</v>
      </c>
    </row>
    <row r="207" spans="1:8" x14ac:dyDescent="0.2">
      <c r="A207" s="17" t="s">
        <v>38</v>
      </c>
      <c r="B207" s="18" t="s">
        <v>239</v>
      </c>
      <c r="C207" s="18" t="s">
        <v>39</v>
      </c>
      <c r="D207" s="19">
        <v>4424200</v>
      </c>
      <c r="E207" s="19">
        <v>4424200</v>
      </c>
      <c r="F207" s="19">
        <v>1189136</v>
      </c>
      <c r="G207" s="16">
        <f t="shared" si="7"/>
        <v>26.877989240992722</v>
      </c>
      <c r="H207" s="16">
        <f t="shared" si="8"/>
        <v>26.877989240992722</v>
      </c>
    </row>
    <row r="208" spans="1:8" ht="33.75" x14ac:dyDescent="0.2">
      <c r="A208" s="17" t="s">
        <v>240</v>
      </c>
      <c r="B208" s="18" t="s">
        <v>241</v>
      </c>
      <c r="C208" s="18"/>
      <c r="D208" s="19">
        <v>20000</v>
      </c>
      <c r="E208" s="19">
        <v>20000</v>
      </c>
      <c r="F208" s="19">
        <v>0</v>
      </c>
      <c r="G208" s="16">
        <f t="shared" si="7"/>
        <v>0</v>
      </c>
      <c r="H208" s="16">
        <f t="shared" si="8"/>
        <v>0</v>
      </c>
    </row>
    <row r="209" spans="1:8" x14ac:dyDescent="0.2">
      <c r="A209" s="17" t="s">
        <v>38</v>
      </c>
      <c r="B209" s="18" t="s">
        <v>241</v>
      </c>
      <c r="C209" s="18" t="s">
        <v>39</v>
      </c>
      <c r="D209" s="19">
        <v>20000</v>
      </c>
      <c r="E209" s="19">
        <v>20000</v>
      </c>
      <c r="F209" s="19">
        <v>0</v>
      </c>
      <c r="G209" s="16">
        <f t="shared" si="7"/>
        <v>0</v>
      </c>
      <c r="H209" s="16">
        <f t="shared" si="8"/>
        <v>0</v>
      </c>
    </row>
    <row r="210" spans="1:8" ht="33.75" x14ac:dyDescent="0.2">
      <c r="A210" s="17" t="s">
        <v>242</v>
      </c>
      <c r="B210" s="18" t="s">
        <v>243</v>
      </c>
      <c r="C210" s="18"/>
      <c r="D210" s="19">
        <v>17057141.260000002</v>
      </c>
      <c r="E210" s="19">
        <v>17057141.260000002</v>
      </c>
      <c r="F210" s="19">
        <v>2286602.73</v>
      </c>
      <c r="G210" s="16">
        <f t="shared" si="7"/>
        <v>13.405544898442143</v>
      </c>
      <c r="H210" s="16">
        <f t="shared" si="8"/>
        <v>13.405544898442143</v>
      </c>
    </row>
    <row r="211" spans="1:8" ht="56.25" x14ac:dyDescent="0.2">
      <c r="A211" s="20" t="s">
        <v>244</v>
      </c>
      <c r="B211" s="18" t="s">
        <v>245</v>
      </c>
      <c r="C211" s="18"/>
      <c r="D211" s="19">
        <v>7977257.2599999998</v>
      </c>
      <c r="E211" s="19">
        <v>7977257.2599999998</v>
      </c>
      <c r="F211" s="19">
        <v>0</v>
      </c>
      <c r="G211" s="16">
        <f t="shared" si="7"/>
        <v>0</v>
      </c>
      <c r="H211" s="16">
        <f t="shared" si="8"/>
        <v>0</v>
      </c>
    </row>
    <row r="212" spans="1:8" ht="22.5" x14ac:dyDescent="0.2">
      <c r="A212" s="17" t="s">
        <v>68</v>
      </c>
      <c r="B212" s="18" t="s">
        <v>245</v>
      </c>
      <c r="C212" s="18" t="s">
        <v>69</v>
      </c>
      <c r="D212" s="19">
        <v>7977257.2599999998</v>
      </c>
      <c r="E212" s="19">
        <v>7977257.2599999998</v>
      </c>
      <c r="F212" s="19">
        <v>0</v>
      </c>
      <c r="G212" s="16">
        <f t="shared" si="7"/>
        <v>0</v>
      </c>
      <c r="H212" s="16">
        <f t="shared" si="8"/>
        <v>0</v>
      </c>
    </row>
    <row r="213" spans="1:8" ht="56.25" x14ac:dyDescent="0.2">
      <c r="A213" s="17" t="s">
        <v>246</v>
      </c>
      <c r="B213" s="18" t="s">
        <v>247</v>
      </c>
      <c r="C213" s="18"/>
      <c r="D213" s="19">
        <v>9079884</v>
      </c>
      <c r="E213" s="19">
        <v>9079884</v>
      </c>
      <c r="F213" s="19">
        <v>2286602.73</v>
      </c>
      <c r="G213" s="16">
        <f t="shared" si="7"/>
        <v>25.183171172671372</v>
      </c>
      <c r="H213" s="16">
        <f t="shared" si="8"/>
        <v>25.183171172671372</v>
      </c>
    </row>
    <row r="214" spans="1:8" ht="22.5" x14ac:dyDescent="0.2">
      <c r="A214" s="17" t="s">
        <v>23</v>
      </c>
      <c r="B214" s="18" t="s">
        <v>247</v>
      </c>
      <c r="C214" s="18" t="s">
        <v>24</v>
      </c>
      <c r="D214" s="19">
        <v>125000</v>
      </c>
      <c r="E214" s="19">
        <v>125000</v>
      </c>
      <c r="F214" s="19">
        <v>31225.55</v>
      </c>
      <c r="G214" s="16">
        <f t="shared" si="7"/>
        <v>24.980439999999998</v>
      </c>
      <c r="H214" s="16">
        <f t="shared" si="8"/>
        <v>24.980439999999998</v>
      </c>
    </row>
    <row r="215" spans="1:8" x14ac:dyDescent="0.2">
      <c r="A215" s="17" t="s">
        <v>38</v>
      </c>
      <c r="B215" s="18" t="s">
        <v>247</v>
      </c>
      <c r="C215" s="18" t="s">
        <v>39</v>
      </c>
      <c r="D215" s="19">
        <v>8954884</v>
      </c>
      <c r="E215" s="19">
        <v>8954884</v>
      </c>
      <c r="F215" s="19">
        <v>2255377.1800000002</v>
      </c>
      <c r="G215" s="16">
        <f t="shared" si="7"/>
        <v>25.186001069360586</v>
      </c>
      <c r="H215" s="16">
        <f t="shared" si="8"/>
        <v>25.186001069360586</v>
      </c>
    </row>
    <row r="216" spans="1:8" ht="22.5" x14ac:dyDescent="0.2">
      <c r="A216" s="17" t="s">
        <v>248</v>
      </c>
      <c r="B216" s="18" t="s">
        <v>249</v>
      </c>
      <c r="C216" s="18"/>
      <c r="D216" s="19">
        <v>182605064.84999999</v>
      </c>
      <c r="E216" s="19">
        <v>191059064.84999999</v>
      </c>
      <c r="F216" s="19">
        <v>51202869.969999999</v>
      </c>
      <c r="G216" s="16">
        <f t="shared" si="7"/>
        <v>28.040224411113861</v>
      </c>
      <c r="H216" s="16">
        <f t="shared" si="8"/>
        <v>26.799497846490166</v>
      </c>
    </row>
    <row r="217" spans="1:8" ht="33.75" x14ac:dyDescent="0.2">
      <c r="A217" s="17" t="s">
        <v>250</v>
      </c>
      <c r="B217" s="18" t="s">
        <v>251</v>
      </c>
      <c r="C217" s="18"/>
      <c r="D217" s="19">
        <v>117543475</v>
      </c>
      <c r="E217" s="19">
        <v>117543475</v>
      </c>
      <c r="F217" s="19">
        <v>28605035.350000001</v>
      </c>
      <c r="G217" s="16">
        <f t="shared" si="7"/>
        <v>24.335706724682083</v>
      </c>
      <c r="H217" s="16">
        <f t="shared" si="8"/>
        <v>24.335706724682083</v>
      </c>
    </row>
    <row r="218" spans="1:8" ht="22.5" x14ac:dyDescent="0.2">
      <c r="A218" s="17" t="s">
        <v>23</v>
      </c>
      <c r="B218" s="18" t="s">
        <v>251</v>
      </c>
      <c r="C218" s="18" t="s">
        <v>24</v>
      </c>
      <c r="D218" s="19">
        <v>1750000</v>
      </c>
      <c r="E218" s="19">
        <v>1750000</v>
      </c>
      <c r="F218" s="19">
        <v>392563.99</v>
      </c>
      <c r="G218" s="16">
        <f t="shared" si="7"/>
        <v>22.432227999999999</v>
      </c>
      <c r="H218" s="16">
        <f t="shared" si="8"/>
        <v>22.432227999999999</v>
      </c>
    </row>
    <row r="219" spans="1:8" x14ac:dyDescent="0.2">
      <c r="A219" s="17" t="s">
        <v>38</v>
      </c>
      <c r="B219" s="18" t="s">
        <v>251</v>
      </c>
      <c r="C219" s="18" t="s">
        <v>39</v>
      </c>
      <c r="D219" s="19">
        <v>115793475</v>
      </c>
      <c r="E219" s="19">
        <v>115793475</v>
      </c>
      <c r="F219" s="19">
        <v>28212471.359999999</v>
      </c>
      <c r="G219" s="16">
        <f t="shared" si="7"/>
        <v>24.364474215839881</v>
      </c>
      <c r="H219" s="16">
        <f t="shared" si="8"/>
        <v>24.364474215839881</v>
      </c>
    </row>
    <row r="220" spans="1:8" ht="33.75" x14ac:dyDescent="0.2">
      <c r="A220" s="17" t="s">
        <v>252</v>
      </c>
      <c r="B220" s="18" t="s">
        <v>253</v>
      </c>
      <c r="C220" s="18"/>
      <c r="D220" s="19">
        <v>411600</v>
      </c>
      <c r="E220" s="19">
        <v>411600</v>
      </c>
      <c r="F220" s="19">
        <v>70881.240000000005</v>
      </c>
      <c r="G220" s="16">
        <f t="shared" si="7"/>
        <v>17.220903790087466</v>
      </c>
      <c r="H220" s="16">
        <f t="shared" si="8"/>
        <v>17.220903790087466</v>
      </c>
    </row>
    <row r="221" spans="1:8" ht="22.5" x14ac:dyDescent="0.2">
      <c r="A221" s="17" t="s">
        <v>23</v>
      </c>
      <c r="B221" s="18" t="s">
        <v>253</v>
      </c>
      <c r="C221" s="18" t="s">
        <v>24</v>
      </c>
      <c r="D221" s="19">
        <v>7000</v>
      </c>
      <c r="E221" s="19">
        <v>7000</v>
      </c>
      <c r="F221" s="19">
        <v>1268.3900000000001</v>
      </c>
      <c r="G221" s="16">
        <f t="shared" si="7"/>
        <v>18.119857142857143</v>
      </c>
      <c r="H221" s="16">
        <f t="shared" si="8"/>
        <v>18.119857142857143</v>
      </c>
    </row>
    <row r="222" spans="1:8" x14ac:dyDescent="0.2">
      <c r="A222" s="17" t="s">
        <v>38</v>
      </c>
      <c r="B222" s="18" t="s">
        <v>253</v>
      </c>
      <c r="C222" s="18" t="s">
        <v>39</v>
      </c>
      <c r="D222" s="19">
        <v>404600</v>
      </c>
      <c r="E222" s="19">
        <v>404600</v>
      </c>
      <c r="F222" s="19">
        <v>69612.850000000006</v>
      </c>
      <c r="G222" s="16">
        <f t="shared" si="7"/>
        <v>17.205350963914977</v>
      </c>
      <c r="H222" s="16">
        <f t="shared" si="8"/>
        <v>17.205350963914977</v>
      </c>
    </row>
    <row r="223" spans="1:8" ht="22.5" x14ac:dyDescent="0.2">
      <c r="A223" s="17" t="s">
        <v>254</v>
      </c>
      <c r="B223" s="18" t="s">
        <v>255</v>
      </c>
      <c r="C223" s="18"/>
      <c r="D223" s="19">
        <v>5048900</v>
      </c>
      <c r="E223" s="19">
        <v>5048900</v>
      </c>
      <c r="F223" s="19">
        <v>1234540.43</v>
      </c>
      <c r="G223" s="16">
        <f t="shared" si="7"/>
        <v>24.451671255124875</v>
      </c>
      <c r="H223" s="16">
        <f t="shared" si="8"/>
        <v>24.451671255124875</v>
      </c>
    </row>
    <row r="224" spans="1:8" ht="22.5" x14ac:dyDescent="0.2">
      <c r="A224" s="17" t="s">
        <v>23</v>
      </c>
      <c r="B224" s="18" t="s">
        <v>255</v>
      </c>
      <c r="C224" s="18" t="s">
        <v>24</v>
      </c>
      <c r="D224" s="19">
        <v>79000</v>
      </c>
      <c r="E224" s="19">
        <v>79000</v>
      </c>
      <c r="F224" s="19">
        <v>17041.97</v>
      </c>
      <c r="G224" s="16">
        <f t="shared" si="7"/>
        <v>21.572113924050633</v>
      </c>
      <c r="H224" s="16">
        <f t="shared" si="8"/>
        <v>21.572113924050633</v>
      </c>
    </row>
    <row r="225" spans="1:8" x14ac:dyDescent="0.2">
      <c r="A225" s="17" t="s">
        <v>38</v>
      </c>
      <c r="B225" s="18" t="s">
        <v>255</v>
      </c>
      <c r="C225" s="18" t="s">
        <v>39</v>
      </c>
      <c r="D225" s="19">
        <v>4969900</v>
      </c>
      <c r="E225" s="19">
        <v>4969900</v>
      </c>
      <c r="F225" s="19">
        <v>1217498.46</v>
      </c>
      <c r="G225" s="16">
        <f t="shared" si="7"/>
        <v>24.497443811746713</v>
      </c>
      <c r="H225" s="16">
        <f t="shared" si="8"/>
        <v>24.497443811746713</v>
      </c>
    </row>
    <row r="226" spans="1:8" ht="78.75" x14ac:dyDescent="0.2">
      <c r="A226" s="20" t="s">
        <v>256</v>
      </c>
      <c r="B226" s="18" t="s">
        <v>257</v>
      </c>
      <c r="C226" s="18"/>
      <c r="D226" s="19">
        <v>69300</v>
      </c>
      <c r="E226" s="19">
        <v>69300</v>
      </c>
      <c r="F226" s="19">
        <v>7105.53</v>
      </c>
      <c r="G226" s="16">
        <f t="shared" si="7"/>
        <v>10.253290043290043</v>
      </c>
      <c r="H226" s="16">
        <f t="shared" si="8"/>
        <v>10.253290043290043</v>
      </c>
    </row>
    <row r="227" spans="1:8" ht="22.5" x14ac:dyDescent="0.2">
      <c r="A227" s="17" t="s">
        <v>23</v>
      </c>
      <c r="B227" s="18" t="s">
        <v>257</v>
      </c>
      <c r="C227" s="18" t="s">
        <v>24</v>
      </c>
      <c r="D227" s="19">
        <v>1000</v>
      </c>
      <c r="E227" s="19">
        <v>1000</v>
      </c>
      <c r="F227" s="19">
        <v>105</v>
      </c>
      <c r="G227" s="16">
        <f t="shared" si="7"/>
        <v>10.5</v>
      </c>
      <c r="H227" s="16">
        <f t="shared" si="8"/>
        <v>10.5</v>
      </c>
    </row>
    <row r="228" spans="1:8" x14ac:dyDescent="0.2">
      <c r="A228" s="17" t="s">
        <v>38</v>
      </c>
      <c r="B228" s="18" t="s">
        <v>257</v>
      </c>
      <c r="C228" s="18" t="s">
        <v>39</v>
      </c>
      <c r="D228" s="19">
        <v>68300</v>
      </c>
      <c r="E228" s="19">
        <v>68300</v>
      </c>
      <c r="F228" s="19">
        <v>7000.53</v>
      </c>
      <c r="G228" s="16">
        <f t="shared" si="7"/>
        <v>10.249677891654466</v>
      </c>
      <c r="H228" s="16">
        <f t="shared" si="8"/>
        <v>10.249677891654466</v>
      </c>
    </row>
    <row r="229" spans="1:8" ht="78.75" x14ac:dyDescent="0.2">
      <c r="A229" s="20" t="s">
        <v>258</v>
      </c>
      <c r="B229" s="18" t="s">
        <v>259</v>
      </c>
      <c r="C229" s="18"/>
      <c r="D229" s="19">
        <v>7613</v>
      </c>
      <c r="E229" s="19">
        <v>7613</v>
      </c>
      <c r="F229" s="19">
        <v>852.6</v>
      </c>
      <c r="G229" s="16">
        <f t="shared" si="7"/>
        <v>11.199264416130305</v>
      </c>
      <c r="H229" s="16">
        <f t="shared" si="8"/>
        <v>11.199264416130305</v>
      </c>
    </row>
    <row r="230" spans="1:8" ht="22.5" x14ac:dyDescent="0.2">
      <c r="A230" s="17" t="s">
        <v>23</v>
      </c>
      <c r="B230" s="18" t="s">
        <v>259</v>
      </c>
      <c r="C230" s="18" t="s">
        <v>24</v>
      </c>
      <c r="D230" s="19">
        <v>60</v>
      </c>
      <c r="E230" s="19">
        <v>60</v>
      </c>
      <c r="F230" s="19">
        <v>12.6</v>
      </c>
      <c r="G230" s="16">
        <f t="shared" si="7"/>
        <v>21</v>
      </c>
      <c r="H230" s="16">
        <f t="shared" si="8"/>
        <v>21</v>
      </c>
    </row>
    <row r="231" spans="1:8" x14ac:dyDescent="0.2">
      <c r="A231" s="17" t="s">
        <v>38</v>
      </c>
      <c r="B231" s="18" t="s">
        <v>259</v>
      </c>
      <c r="C231" s="18" t="s">
        <v>39</v>
      </c>
      <c r="D231" s="19">
        <v>7553</v>
      </c>
      <c r="E231" s="19">
        <v>7553</v>
      </c>
      <c r="F231" s="19">
        <v>840</v>
      </c>
      <c r="G231" s="16">
        <f t="shared" si="7"/>
        <v>11.121408711770158</v>
      </c>
      <c r="H231" s="16">
        <f t="shared" si="8"/>
        <v>11.121408711770158</v>
      </c>
    </row>
    <row r="232" spans="1:8" ht="78.75" x14ac:dyDescent="0.2">
      <c r="A232" s="20" t="s">
        <v>260</v>
      </c>
      <c r="B232" s="18" t="s">
        <v>261</v>
      </c>
      <c r="C232" s="18"/>
      <c r="D232" s="19">
        <v>7857732.1500000004</v>
      </c>
      <c r="E232" s="19">
        <v>7857732.1500000004</v>
      </c>
      <c r="F232" s="19">
        <v>1908375.17</v>
      </c>
      <c r="G232" s="16">
        <f t="shared" si="7"/>
        <v>24.286589738236366</v>
      </c>
      <c r="H232" s="16">
        <f t="shared" si="8"/>
        <v>24.286589738236366</v>
      </c>
    </row>
    <row r="233" spans="1:8" ht="22.5" x14ac:dyDescent="0.2">
      <c r="A233" s="17" t="s">
        <v>23</v>
      </c>
      <c r="B233" s="18" t="s">
        <v>261</v>
      </c>
      <c r="C233" s="18" t="s">
        <v>24</v>
      </c>
      <c r="D233" s="19">
        <v>225000</v>
      </c>
      <c r="E233" s="19">
        <v>225000</v>
      </c>
      <c r="F233" s="19">
        <v>52225.55</v>
      </c>
      <c r="G233" s="16">
        <f t="shared" si="7"/>
        <v>23.211355555555556</v>
      </c>
      <c r="H233" s="16">
        <f t="shared" si="8"/>
        <v>23.211355555555556</v>
      </c>
    </row>
    <row r="234" spans="1:8" x14ac:dyDescent="0.2">
      <c r="A234" s="17" t="s">
        <v>38</v>
      </c>
      <c r="B234" s="18" t="s">
        <v>261</v>
      </c>
      <c r="C234" s="18" t="s">
        <v>39</v>
      </c>
      <c r="D234" s="19">
        <v>7632732.1500000004</v>
      </c>
      <c r="E234" s="19">
        <v>7632732.1500000004</v>
      </c>
      <c r="F234" s="19">
        <v>1856149.62</v>
      </c>
      <c r="G234" s="16">
        <f t="shared" si="7"/>
        <v>24.318285818532228</v>
      </c>
      <c r="H234" s="16">
        <f t="shared" si="8"/>
        <v>24.318285818532228</v>
      </c>
    </row>
    <row r="235" spans="1:8" ht="33.75" x14ac:dyDescent="0.2">
      <c r="A235" s="17" t="s">
        <v>262</v>
      </c>
      <c r="B235" s="18" t="s">
        <v>263</v>
      </c>
      <c r="C235" s="18"/>
      <c r="D235" s="19">
        <v>2876862.7</v>
      </c>
      <c r="E235" s="19">
        <v>2876862.7</v>
      </c>
      <c r="F235" s="19">
        <v>341235.49</v>
      </c>
      <c r="G235" s="16">
        <f t="shared" si="7"/>
        <v>11.861375588066819</v>
      </c>
      <c r="H235" s="16">
        <f t="shared" si="8"/>
        <v>11.861375588066819</v>
      </c>
    </row>
    <row r="236" spans="1:8" ht="22.5" x14ac:dyDescent="0.2">
      <c r="A236" s="17" t="s">
        <v>23</v>
      </c>
      <c r="B236" s="18" t="s">
        <v>263</v>
      </c>
      <c r="C236" s="18" t="s">
        <v>24</v>
      </c>
      <c r="D236" s="19">
        <v>26500</v>
      </c>
      <c r="E236" s="19">
        <v>26500</v>
      </c>
      <c r="F236" s="19">
        <v>4251.62</v>
      </c>
      <c r="G236" s="16">
        <f t="shared" si="7"/>
        <v>16.043849056603772</v>
      </c>
      <c r="H236" s="16">
        <f t="shared" si="8"/>
        <v>16.043849056603772</v>
      </c>
    </row>
    <row r="237" spans="1:8" x14ac:dyDescent="0.2">
      <c r="A237" s="17" t="s">
        <v>38</v>
      </c>
      <c r="B237" s="18" t="s">
        <v>263</v>
      </c>
      <c r="C237" s="18" t="s">
        <v>39</v>
      </c>
      <c r="D237" s="19">
        <v>2850362.7</v>
      </c>
      <c r="E237" s="19">
        <v>2850362.7</v>
      </c>
      <c r="F237" s="19">
        <v>336983.87</v>
      </c>
      <c r="G237" s="16">
        <f t="shared" si="7"/>
        <v>11.822490871074056</v>
      </c>
      <c r="H237" s="16">
        <f t="shared" si="8"/>
        <v>11.822490871074056</v>
      </c>
    </row>
    <row r="238" spans="1:8" ht="33.75" x14ac:dyDescent="0.2">
      <c r="A238" s="17" t="s">
        <v>264</v>
      </c>
      <c r="B238" s="18" t="s">
        <v>265</v>
      </c>
      <c r="C238" s="18"/>
      <c r="D238" s="19">
        <v>213400</v>
      </c>
      <c r="E238" s="19">
        <v>213400</v>
      </c>
      <c r="F238" s="19">
        <v>69058.13</v>
      </c>
      <c r="G238" s="16">
        <f t="shared" si="7"/>
        <v>32.360885660731029</v>
      </c>
      <c r="H238" s="16">
        <f t="shared" si="8"/>
        <v>32.360885660731029</v>
      </c>
    </row>
    <row r="239" spans="1:8" ht="22.5" x14ac:dyDescent="0.2">
      <c r="A239" s="17" t="s">
        <v>23</v>
      </c>
      <c r="B239" s="18" t="s">
        <v>265</v>
      </c>
      <c r="C239" s="18" t="s">
        <v>24</v>
      </c>
      <c r="D239" s="19">
        <v>500</v>
      </c>
      <c r="E239" s="19">
        <v>978.81</v>
      </c>
      <c r="F239" s="19">
        <v>603.80999999999995</v>
      </c>
      <c r="G239" s="16">
        <f t="shared" si="7"/>
        <v>120.76199999999999</v>
      </c>
      <c r="H239" s="16">
        <f t="shared" si="8"/>
        <v>61.688172372574854</v>
      </c>
    </row>
    <row r="240" spans="1:8" x14ac:dyDescent="0.2">
      <c r="A240" s="17" t="s">
        <v>38</v>
      </c>
      <c r="B240" s="18" t="s">
        <v>265</v>
      </c>
      <c r="C240" s="18" t="s">
        <v>39</v>
      </c>
      <c r="D240" s="19">
        <v>212900</v>
      </c>
      <c r="E240" s="19">
        <v>212421.19</v>
      </c>
      <c r="F240" s="19">
        <v>68454.320000000007</v>
      </c>
      <c r="G240" s="16">
        <f t="shared" si="7"/>
        <v>32.153273837482388</v>
      </c>
      <c r="H240" s="16">
        <f t="shared" si="8"/>
        <v>32.225749229631944</v>
      </c>
    </row>
    <row r="241" spans="1:8" ht="33.75" x14ac:dyDescent="0.2">
      <c r="A241" s="17" t="s">
        <v>266</v>
      </c>
      <c r="B241" s="18" t="s">
        <v>267</v>
      </c>
      <c r="C241" s="18"/>
      <c r="D241" s="19">
        <v>100</v>
      </c>
      <c r="E241" s="19">
        <v>100</v>
      </c>
      <c r="F241" s="19">
        <v>0</v>
      </c>
      <c r="G241" s="16">
        <f t="shared" si="7"/>
        <v>0</v>
      </c>
      <c r="H241" s="16">
        <f t="shared" si="8"/>
        <v>0</v>
      </c>
    </row>
    <row r="242" spans="1:8" ht="22.5" x14ac:dyDescent="0.2">
      <c r="A242" s="17" t="s">
        <v>23</v>
      </c>
      <c r="B242" s="18" t="s">
        <v>267</v>
      </c>
      <c r="C242" s="18" t="s">
        <v>24</v>
      </c>
      <c r="D242" s="19">
        <v>2</v>
      </c>
      <c r="E242" s="19">
        <v>2</v>
      </c>
      <c r="F242" s="19">
        <v>0</v>
      </c>
      <c r="G242" s="16">
        <f t="shared" si="7"/>
        <v>0</v>
      </c>
      <c r="H242" s="16">
        <f t="shared" si="8"/>
        <v>0</v>
      </c>
    </row>
    <row r="243" spans="1:8" x14ac:dyDescent="0.2">
      <c r="A243" s="17" t="s">
        <v>38</v>
      </c>
      <c r="B243" s="18" t="s">
        <v>267</v>
      </c>
      <c r="C243" s="18" t="s">
        <v>39</v>
      </c>
      <c r="D243" s="19">
        <v>98</v>
      </c>
      <c r="E243" s="19">
        <v>98</v>
      </c>
      <c r="F243" s="19">
        <v>0</v>
      </c>
      <c r="G243" s="16">
        <f t="shared" si="7"/>
        <v>0</v>
      </c>
      <c r="H243" s="16">
        <f t="shared" si="8"/>
        <v>0</v>
      </c>
    </row>
    <row r="244" spans="1:8" ht="56.25" x14ac:dyDescent="0.2">
      <c r="A244" s="17" t="s">
        <v>268</v>
      </c>
      <c r="B244" s="18" t="s">
        <v>269</v>
      </c>
      <c r="C244" s="18"/>
      <c r="D244" s="19">
        <v>3102800</v>
      </c>
      <c r="E244" s="19">
        <v>3102800</v>
      </c>
      <c r="F244" s="19">
        <v>706167.15</v>
      </c>
      <c r="G244" s="16">
        <f t="shared" si="7"/>
        <v>22.759028941601137</v>
      </c>
      <c r="H244" s="16">
        <f t="shared" si="8"/>
        <v>22.759028941601137</v>
      </c>
    </row>
    <row r="245" spans="1:8" ht="22.5" x14ac:dyDescent="0.2">
      <c r="A245" s="17" t="s">
        <v>23</v>
      </c>
      <c r="B245" s="18" t="s">
        <v>269</v>
      </c>
      <c r="C245" s="18" t="s">
        <v>24</v>
      </c>
      <c r="D245" s="19">
        <v>47000</v>
      </c>
      <c r="E245" s="19">
        <v>47000</v>
      </c>
      <c r="F245" s="19">
        <v>9144.11</v>
      </c>
      <c r="G245" s="16">
        <f t="shared" si="7"/>
        <v>19.455553191489365</v>
      </c>
      <c r="H245" s="16">
        <f t="shared" si="8"/>
        <v>19.455553191489365</v>
      </c>
    </row>
    <row r="246" spans="1:8" x14ac:dyDescent="0.2">
      <c r="A246" s="17" t="s">
        <v>38</v>
      </c>
      <c r="B246" s="18" t="s">
        <v>269</v>
      </c>
      <c r="C246" s="18" t="s">
        <v>39</v>
      </c>
      <c r="D246" s="19">
        <v>3055800</v>
      </c>
      <c r="E246" s="19">
        <v>3055800</v>
      </c>
      <c r="F246" s="19">
        <v>697023.04</v>
      </c>
      <c r="G246" s="16">
        <f t="shared" si="7"/>
        <v>22.809838340205513</v>
      </c>
      <c r="H246" s="16">
        <f t="shared" si="8"/>
        <v>22.809838340205513</v>
      </c>
    </row>
    <row r="247" spans="1:8" ht="33.75" x14ac:dyDescent="0.2">
      <c r="A247" s="17" t="s">
        <v>77</v>
      </c>
      <c r="B247" s="18" t="s">
        <v>270</v>
      </c>
      <c r="C247" s="18"/>
      <c r="D247" s="19">
        <v>6736293</v>
      </c>
      <c r="E247" s="19">
        <v>6736293</v>
      </c>
      <c r="F247" s="19">
        <v>6711425.6799999997</v>
      </c>
      <c r="G247" s="16">
        <f t="shared" si="7"/>
        <v>99.630845629784801</v>
      </c>
      <c r="H247" s="16">
        <f t="shared" si="8"/>
        <v>99.630845629784801</v>
      </c>
    </row>
    <row r="248" spans="1:8" ht="22.5" x14ac:dyDescent="0.2">
      <c r="A248" s="17" t="s">
        <v>23</v>
      </c>
      <c r="B248" s="18" t="s">
        <v>270</v>
      </c>
      <c r="C248" s="18" t="s">
        <v>24</v>
      </c>
      <c r="D248" s="19">
        <v>87000</v>
      </c>
      <c r="E248" s="19">
        <v>106700</v>
      </c>
      <c r="F248" s="19">
        <v>82214.48</v>
      </c>
      <c r="G248" s="16">
        <f t="shared" si="7"/>
        <v>94.499402298850569</v>
      </c>
      <c r="H248" s="16">
        <f t="shared" si="8"/>
        <v>77.051996251171502</v>
      </c>
    </row>
    <row r="249" spans="1:8" x14ac:dyDescent="0.2">
      <c r="A249" s="17" t="s">
        <v>38</v>
      </c>
      <c r="B249" s="18" t="s">
        <v>270</v>
      </c>
      <c r="C249" s="18" t="s">
        <v>39</v>
      </c>
      <c r="D249" s="19">
        <v>6649293</v>
      </c>
      <c r="E249" s="19">
        <v>6629593</v>
      </c>
      <c r="F249" s="19">
        <v>6629211.2000000002</v>
      </c>
      <c r="G249" s="16">
        <f t="shared" si="7"/>
        <v>99.697985936249168</v>
      </c>
      <c r="H249" s="16">
        <f t="shared" si="8"/>
        <v>99.994240973767162</v>
      </c>
    </row>
    <row r="250" spans="1:8" ht="22.5" x14ac:dyDescent="0.2">
      <c r="A250" s="17" t="s">
        <v>78</v>
      </c>
      <c r="B250" s="18" t="s">
        <v>271</v>
      </c>
      <c r="C250" s="18"/>
      <c r="D250" s="19">
        <v>27053000</v>
      </c>
      <c r="E250" s="19">
        <v>27053000</v>
      </c>
      <c r="F250" s="19">
        <v>6218678.3200000003</v>
      </c>
      <c r="G250" s="16">
        <f t="shared" si="7"/>
        <v>22.987019258492587</v>
      </c>
      <c r="H250" s="16">
        <f t="shared" si="8"/>
        <v>22.987019258492587</v>
      </c>
    </row>
    <row r="251" spans="1:8" ht="22.5" x14ac:dyDescent="0.2">
      <c r="A251" s="17" t="s">
        <v>23</v>
      </c>
      <c r="B251" s="18" t="s">
        <v>271</v>
      </c>
      <c r="C251" s="18" t="s">
        <v>24</v>
      </c>
      <c r="D251" s="19">
        <v>344000</v>
      </c>
      <c r="E251" s="19">
        <v>344000</v>
      </c>
      <c r="F251" s="19">
        <v>42179.8</v>
      </c>
      <c r="G251" s="16">
        <f t="shared" si="7"/>
        <v>12.261569767441861</v>
      </c>
      <c r="H251" s="16">
        <f t="shared" si="8"/>
        <v>12.261569767441861</v>
      </c>
    </row>
    <row r="252" spans="1:8" x14ac:dyDescent="0.2">
      <c r="A252" s="17" t="s">
        <v>38</v>
      </c>
      <c r="B252" s="18" t="s">
        <v>271</v>
      </c>
      <c r="C252" s="18" t="s">
        <v>39</v>
      </c>
      <c r="D252" s="19">
        <v>26709000</v>
      </c>
      <c r="E252" s="19">
        <v>26709000</v>
      </c>
      <c r="F252" s="19">
        <v>6176498.5199999996</v>
      </c>
      <c r="G252" s="16">
        <f t="shared" si="7"/>
        <v>23.125158261260246</v>
      </c>
      <c r="H252" s="16">
        <f t="shared" si="8"/>
        <v>23.125158261260246</v>
      </c>
    </row>
    <row r="253" spans="1:8" ht="33.75" x14ac:dyDescent="0.2">
      <c r="A253" s="17" t="s">
        <v>79</v>
      </c>
      <c r="B253" s="18" t="s">
        <v>272</v>
      </c>
      <c r="C253" s="18"/>
      <c r="D253" s="19">
        <v>11683989</v>
      </c>
      <c r="E253" s="19">
        <v>11683989</v>
      </c>
      <c r="F253" s="19">
        <v>2962314.88</v>
      </c>
      <c r="G253" s="16">
        <f t="shared" si="7"/>
        <v>25.353626060414815</v>
      </c>
      <c r="H253" s="16">
        <f t="shared" si="8"/>
        <v>25.353626060414815</v>
      </c>
    </row>
    <row r="254" spans="1:8" ht="22.5" x14ac:dyDescent="0.2">
      <c r="A254" s="17" t="s">
        <v>23</v>
      </c>
      <c r="B254" s="18" t="s">
        <v>272</v>
      </c>
      <c r="C254" s="18" t="s">
        <v>24</v>
      </c>
      <c r="D254" s="19">
        <v>86260</v>
      </c>
      <c r="E254" s="19">
        <v>86260</v>
      </c>
      <c r="F254" s="19">
        <v>21316.27</v>
      </c>
      <c r="G254" s="16">
        <f t="shared" si="7"/>
        <v>24.711650823092977</v>
      </c>
      <c r="H254" s="16">
        <f t="shared" si="8"/>
        <v>24.711650823092977</v>
      </c>
    </row>
    <row r="255" spans="1:8" x14ac:dyDescent="0.2">
      <c r="A255" s="17" t="s">
        <v>38</v>
      </c>
      <c r="B255" s="18" t="s">
        <v>272</v>
      </c>
      <c r="C255" s="18" t="s">
        <v>39</v>
      </c>
      <c r="D255" s="19">
        <v>11597729</v>
      </c>
      <c r="E255" s="19">
        <v>11597729</v>
      </c>
      <c r="F255" s="19">
        <v>2940998.61</v>
      </c>
      <c r="G255" s="16">
        <f t="shared" si="7"/>
        <v>25.358400855891698</v>
      </c>
      <c r="H255" s="16">
        <f t="shared" si="8"/>
        <v>25.358400855891698</v>
      </c>
    </row>
    <row r="256" spans="1:8" ht="78.75" x14ac:dyDescent="0.2">
      <c r="A256" s="20" t="s">
        <v>101</v>
      </c>
      <c r="B256" s="18" t="s">
        <v>273</v>
      </c>
      <c r="C256" s="18"/>
      <c r="D256" s="19">
        <v>0</v>
      </c>
      <c r="E256" s="19">
        <v>8050000</v>
      </c>
      <c r="F256" s="19">
        <v>2206000</v>
      </c>
      <c r="G256" s="16">
        <v>0</v>
      </c>
      <c r="H256" s="16">
        <f t="shared" si="8"/>
        <v>27.403726708074533</v>
      </c>
    </row>
    <row r="257" spans="1:8" ht="22.5" x14ac:dyDescent="0.2">
      <c r="A257" s="17" t="s">
        <v>23</v>
      </c>
      <c r="B257" s="18" t="s">
        <v>273</v>
      </c>
      <c r="C257" s="18" t="s">
        <v>24</v>
      </c>
      <c r="D257" s="19">
        <v>0</v>
      </c>
      <c r="E257" s="19">
        <v>50000</v>
      </c>
      <c r="F257" s="19">
        <v>6000</v>
      </c>
      <c r="G257" s="16">
        <v>0</v>
      </c>
      <c r="H257" s="16">
        <f t="shared" si="8"/>
        <v>12</v>
      </c>
    </row>
    <row r="258" spans="1:8" x14ac:dyDescent="0.2">
      <c r="A258" s="17" t="s">
        <v>38</v>
      </c>
      <c r="B258" s="18" t="s">
        <v>273</v>
      </c>
      <c r="C258" s="18" t="s">
        <v>39</v>
      </c>
      <c r="D258" s="19">
        <v>0</v>
      </c>
      <c r="E258" s="19">
        <v>8000000</v>
      </c>
      <c r="F258" s="19">
        <v>2200000</v>
      </c>
      <c r="G258" s="16">
        <v>0</v>
      </c>
      <c r="H258" s="16">
        <f t="shared" si="8"/>
        <v>27.500000000000004</v>
      </c>
    </row>
    <row r="259" spans="1:8" ht="45" x14ac:dyDescent="0.2">
      <c r="A259" s="17" t="s">
        <v>274</v>
      </c>
      <c r="B259" s="18" t="s">
        <v>275</v>
      </c>
      <c r="C259" s="18"/>
      <c r="D259" s="19">
        <v>0</v>
      </c>
      <c r="E259" s="19">
        <v>404000</v>
      </c>
      <c r="F259" s="19">
        <v>161200</v>
      </c>
      <c r="G259" s="16">
        <v>0</v>
      </c>
      <c r="H259" s="16">
        <f t="shared" si="8"/>
        <v>39.900990099009903</v>
      </c>
    </row>
    <row r="260" spans="1:8" ht="22.5" x14ac:dyDescent="0.2">
      <c r="A260" s="17" t="s">
        <v>23</v>
      </c>
      <c r="B260" s="18" t="s">
        <v>275</v>
      </c>
      <c r="C260" s="18" t="s">
        <v>24</v>
      </c>
      <c r="D260" s="19">
        <v>0</v>
      </c>
      <c r="E260" s="19">
        <v>4000</v>
      </c>
      <c r="F260" s="19">
        <v>1200</v>
      </c>
      <c r="G260" s="16">
        <v>0</v>
      </c>
      <c r="H260" s="16">
        <f t="shared" si="8"/>
        <v>30</v>
      </c>
    </row>
    <row r="261" spans="1:8" x14ac:dyDescent="0.2">
      <c r="A261" s="17" t="s">
        <v>38</v>
      </c>
      <c r="B261" s="18" t="s">
        <v>275</v>
      </c>
      <c r="C261" s="18" t="s">
        <v>39</v>
      </c>
      <c r="D261" s="19">
        <v>0</v>
      </c>
      <c r="E261" s="19">
        <v>400000</v>
      </c>
      <c r="F261" s="19">
        <v>160000</v>
      </c>
      <c r="G261" s="16">
        <v>0</v>
      </c>
      <c r="H261" s="16">
        <f t="shared" si="8"/>
        <v>40</v>
      </c>
    </row>
    <row r="262" spans="1:8" ht="22.5" x14ac:dyDescent="0.2">
      <c r="A262" s="17" t="s">
        <v>276</v>
      </c>
      <c r="B262" s="18" t="s">
        <v>277</v>
      </c>
      <c r="C262" s="18"/>
      <c r="D262" s="19">
        <v>70085660</v>
      </c>
      <c r="E262" s="19">
        <v>69863060</v>
      </c>
      <c r="F262" s="19">
        <v>17418791.5</v>
      </c>
      <c r="G262" s="16">
        <f t="shared" si="7"/>
        <v>24.853574183363616</v>
      </c>
      <c r="H262" s="16">
        <f t="shared" si="8"/>
        <v>24.932763466129309</v>
      </c>
    </row>
    <row r="263" spans="1:8" ht="56.25" x14ac:dyDescent="0.2">
      <c r="A263" s="20" t="s">
        <v>278</v>
      </c>
      <c r="B263" s="18" t="s">
        <v>279</v>
      </c>
      <c r="C263" s="18"/>
      <c r="D263" s="19">
        <v>36972990</v>
      </c>
      <c r="E263" s="19">
        <v>36857390</v>
      </c>
      <c r="F263" s="19">
        <v>9194999</v>
      </c>
      <c r="G263" s="16">
        <f t="shared" si="7"/>
        <v>24.869503386120517</v>
      </c>
      <c r="H263" s="16">
        <f t="shared" si="8"/>
        <v>24.947504421772678</v>
      </c>
    </row>
    <row r="264" spans="1:8" ht="22.5" x14ac:dyDescent="0.2">
      <c r="A264" s="17" t="s">
        <v>18</v>
      </c>
      <c r="B264" s="18" t="s">
        <v>279</v>
      </c>
      <c r="C264" s="18" t="s">
        <v>19</v>
      </c>
      <c r="D264" s="19">
        <v>36972990</v>
      </c>
      <c r="E264" s="19">
        <v>36857390</v>
      </c>
      <c r="F264" s="19">
        <v>9194999</v>
      </c>
      <c r="G264" s="16">
        <f t="shared" si="7"/>
        <v>24.869503386120517</v>
      </c>
      <c r="H264" s="16">
        <f t="shared" si="8"/>
        <v>24.947504421772678</v>
      </c>
    </row>
    <row r="265" spans="1:8" ht="22.5" x14ac:dyDescent="0.2">
      <c r="A265" s="17" t="s">
        <v>280</v>
      </c>
      <c r="B265" s="18" t="s">
        <v>281</v>
      </c>
      <c r="C265" s="18"/>
      <c r="D265" s="19">
        <v>20923907</v>
      </c>
      <c r="E265" s="19">
        <v>20855557</v>
      </c>
      <c r="F265" s="19">
        <v>5213889.25</v>
      </c>
      <c r="G265" s="16">
        <f t="shared" si="7"/>
        <v>24.918335041347682</v>
      </c>
      <c r="H265" s="16">
        <f t="shared" si="8"/>
        <v>25</v>
      </c>
    </row>
    <row r="266" spans="1:8" ht="22.5" x14ac:dyDescent="0.2">
      <c r="A266" s="17" t="s">
        <v>18</v>
      </c>
      <c r="B266" s="18" t="s">
        <v>281</v>
      </c>
      <c r="C266" s="18" t="s">
        <v>19</v>
      </c>
      <c r="D266" s="19">
        <v>20923907</v>
      </c>
      <c r="E266" s="19">
        <v>20855557</v>
      </c>
      <c r="F266" s="19">
        <v>5213889.25</v>
      </c>
      <c r="G266" s="16">
        <f t="shared" si="7"/>
        <v>24.918335041347682</v>
      </c>
      <c r="H266" s="16">
        <f t="shared" si="8"/>
        <v>25</v>
      </c>
    </row>
    <row r="267" spans="1:8" ht="22.5" x14ac:dyDescent="0.2">
      <c r="A267" s="17" t="s">
        <v>282</v>
      </c>
      <c r="B267" s="18" t="s">
        <v>283</v>
      </c>
      <c r="C267" s="18"/>
      <c r="D267" s="19">
        <v>12078263</v>
      </c>
      <c r="E267" s="19">
        <v>12039613</v>
      </c>
      <c r="F267" s="19">
        <v>3009903.25</v>
      </c>
      <c r="G267" s="16">
        <f t="shared" si="7"/>
        <v>24.920000914038713</v>
      </c>
      <c r="H267" s="16">
        <f t="shared" si="8"/>
        <v>25</v>
      </c>
    </row>
    <row r="268" spans="1:8" ht="22.5" x14ac:dyDescent="0.2">
      <c r="A268" s="17" t="s">
        <v>18</v>
      </c>
      <c r="B268" s="18" t="s">
        <v>283</v>
      </c>
      <c r="C268" s="18" t="s">
        <v>19</v>
      </c>
      <c r="D268" s="19">
        <v>12078263</v>
      </c>
      <c r="E268" s="19">
        <v>12039613</v>
      </c>
      <c r="F268" s="19">
        <v>3009903.25</v>
      </c>
      <c r="G268" s="16">
        <f t="shared" si="7"/>
        <v>24.920000914038713</v>
      </c>
      <c r="H268" s="16">
        <f t="shared" si="8"/>
        <v>25</v>
      </c>
    </row>
    <row r="269" spans="1:8" ht="33.75" x14ac:dyDescent="0.2">
      <c r="A269" s="17" t="s">
        <v>478</v>
      </c>
      <c r="B269" s="18" t="s">
        <v>479</v>
      </c>
      <c r="C269" s="18"/>
      <c r="D269" s="19">
        <v>110500</v>
      </c>
      <c r="E269" s="19">
        <v>110500</v>
      </c>
      <c r="F269" s="19">
        <v>0</v>
      </c>
      <c r="G269" s="16">
        <f t="shared" si="7"/>
        <v>0</v>
      </c>
      <c r="H269" s="16">
        <f t="shared" si="8"/>
        <v>0</v>
      </c>
    </row>
    <row r="270" spans="1:8" ht="22.5" x14ac:dyDescent="0.2">
      <c r="A270" s="17" t="s">
        <v>18</v>
      </c>
      <c r="B270" s="18" t="s">
        <v>479</v>
      </c>
      <c r="C270" s="18" t="s">
        <v>19</v>
      </c>
      <c r="D270" s="19">
        <v>110500</v>
      </c>
      <c r="E270" s="19">
        <v>110500</v>
      </c>
      <c r="F270" s="19">
        <v>0</v>
      </c>
      <c r="G270" s="16">
        <f t="shared" ref="G270:G333" si="9">F270/D270*100</f>
        <v>0</v>
      </c>
      <c r="H270" s="16">
        <f t="shared" ref="H270:H333" si="10">F270/E270*100</f>
        <v>0</v>
      </c>
    </row>
    <row r="271" spans="1:8" ht="22.5" x14ac:dyDescent="0.2">
      <c r="A271" s="17" t="s">
        <v>284</v>
      </c>
      <c r="B271" s="18" t="s">
        <v>285</v>
      </c>
      <c r="C271" s="18"/>
      <c r="D271" s="19">
        <v>29874400.399999999</v>
      </c>
      <c r="E271" s="19">
        <v>30097000.399999999</v>
      </c>
      <c r="F271" s="19">
        <v>5595866.0800000001</v>
      </c>
      <c r="G271" s="16">
        <f t="shared" si="9"/>
        <v>18.731308428201963</v>
      </c>
      <c r="H271" s="16">
        <f t="shared" si="10"/>
        <v>18.592770062228528</v>
      </c>
    </row>
    <row r="272" spans="1:8" ht="112.5" x14ac:dyDescent="0.2">
      <c r="A272" s="20" t="s">
        <v>286</v>
      </c>
      <c r="B272" s="18" t="s">
        <v>287</v>
      </c>
      <c r="C272" s="18"/>
      <c r="D272" s="19">
        <v>145630</v>
      </c>
      <c r="E272" s="19">
        <v>145630</v>
      </c>
      <c r="F272" s="19">
        <v>0</v>
      </c>
      <c r="G272" s="16">
        <f t="shared" si="9"/>
        <v>0</v>
      </c>
      <c r="H272" s="16">
        <f t="shared" si="10"/>
        <v>0</v>
      </c>
    </row>
    <row r="273" spans="1:8" ht="22.5" x14ac:dyDescent="0.2">
      <c r="A273" s="17" t="s">
        <v>23</v>
      </c>
      <c r="B273" s="18" t="s">
        <v>287</v>
      </c>
      <c r="C273" s="18" t="s">
        <v>24</v>
      </c>
      <c r="D273" s="19">
        <v>145630</v>
      </c>
      <c r="E273" s="19">
        <v>145630</v>
      </c>
      <c r="F273" s="19">
        <v>0</v>
      </c>
      <c r="G273" s="16">
        <f t="shared" si="9"/>
        <v>0</v>
      </c>
      <c r="H273" s="16">
        <f t="shared" si="10"/>
        <v>0</v>
      </c>
    </row>
    <row r="274" spans="1:8" ht="56.25" x14ac:dyDescent="0.2">
      <c r="A274" s="20" t="s">
        <v>278</v>
      </c>
      <c r="B274" s="18" t="s">
        <v>480</v>
      </c>
      <c r="C274" s="18"/>
      <c r="D274" s="19">
        <v>0</v>
      </c>
      <c r="E274" s="19">
        <v>115600</v>
      </c>
      <c r="F274" s="19">
        <v>28899.5</v>
      </c>
      <c r="G274" s="16">
        <v>0</v>
      </c>
      <c r="H274" s="16">
        <f t="shared" si="10"/>
        <v>24.999567474048444</v>
      </c>
    </row>
    <row r="275" spans="1:8" ht="45" x14ac:dyDescent="0.2">
      <c r="A275" s="17" t="s">
        <v>51</v>
      </c>
      <c r="B275" s="18" t="s">
        <v>480</v>
      </c>
      <c r="C275" s="18" t="s">
        <v>52</v>
      </c>
      <c r="D275" s="19">
        <v>0</v>
      </c>
      <c r="E275" s="19">
        <v>115600</v>
      </c>
      <c r="F275" s="19">
        <v>28899.5</v>
      </c>
      <c r="G275" s="16">
        <v>0</v>
      </c>
      <c r="H275" s="16">
        <f t="shared" si="10"/>
        <v>24.999567474048444</v>
      </c>
    </row>
    <row r="276" spans="1:8" ht="33.75" x14ac:dyDescent="0.2">
      <c r="A276" s="17" t="s">
        <v>288</v>
      </c>
      <c r="B276" s="18" t="s">
        <v>289</v>
      </c>
      <c r="C276" s="18"/>
      <c r="D276" s="19">
        <v>2553150.08</v>
      </c>
      <c r="E276" s="19">
        <v>2553150.08</v>
      </c>
      <c r="F276" s="19">
        <v>450322.12</v>
      </c>
      <c r="G276" s="16">
        <f t="shared" si="9"/>
        <v>17.637902429926879</v>
      </c>
      <c r="H276" s="16">
        <f t="shared" si="10"/>
        <v>17.637902429926879</v>
      </c>
    </row>
    <row r="277" spans="1:8" ht="45" x14ac:dyDescent="0.2">
      <c r="A277" s="17" t="s">
        <v>51</v>
      </c>
      <c r="B277" s="18" t="s">
        <v>289</v>
      </c>
      <c r="C277" s="18" t="s">
        <v>52</v>
      </c>
      <c r="D277" s="19">
        <v>2383570.08</v>
      </c>
      <c r="E277" s="19">
        <v>2385070.0800000001</v>
      </c>
      <c r="F277" s="19">
        <v>412544.02</v>
      </c>
      <c r="G277" s="16">
        <f t="shared" si="9"/>
        <v>17.307820041104058</v>
      </c>
      <c r="H277" s="16">
        <f t="shared" si="10"/>
        <v>17.296934939538549</v>
      </c>
    </row>
    <row r="278" spans="1:8" ht="22.5" x14ac:dyDescent="0.2">
      <c r="A278" s="17" t="s">
        <v>23</v>
      </c>
      <c r="B278" s="18" t="s">
        <v>289</v>
      </c>
      <c r="C278" s="18" t="s">
        <v>24</v>
      </c>
      <c r="D278" s="19">
        <v>169080</v>
      </c>
      <c r="E278" s="19">
        <v>167580</v>
      </c>
      <c r="F278" s="19">
        <v>37778.1</v>
      </c>
      <c r="G278" s="16">
        <f t="shared" si="9"/>
        <v>22.343328601845279</v>
      </c>
      <c r="H278" s="16">
        <f t="shared" si="10"/>
        <v>22.543322592194773</v>
      </c>
    </row>
    <row r="279" spans="1:8" x14ac:dyDescent="0.2">
      <c r="A279" s="17" t="s">
        <v>26</v>
      </c>
      <c r="B279" s="18" t="s">
        <v>289</v>
      </c>
      <c r="C279" s="18" t="s">
        <v>27</v>
      </c>
      <c r="D279" s="19">
        <v>500</v>
      </c>
      <c r="E279" s="19">
        <v>500</v>
      </c>
      <c r="F279" s="19">
        <v>0</v>
      </c>
      <c r="G279" s="16">
        <f t="shared" si="9"/>
        <v>0</v>
      </c>
      <c r="H279" s="16">
        <f t="shared" si="10"/>
        <v>0</v>
      </c>
    </row>
    <row r="280" spans="1:8" ht="33.75" x14ac:dyDescent="0.2">
      <c r="A280" s="17" t="s">
        <v>262</v>
      </c>
      <c r="B280" s="18" t="s">
        <v>290</v>
      </c>
      <c r="C280" s="18"/>
      <c r="D280" s="19">
        <v>2883724.5</v>
      </c>
      <c r="E280" s="19">
        <v>2883724.5</v>
      </c>
      <c r="F280" s="19">
        <v>465045.38</v>
      </c>
      <c r="G280" s="16">
        <f t="shared" si="9"/>
        <v>16.126553698177478</v>
      </c>
      <c r="H280" s="16">
        <f t="shared" si="10"/>
        <v>16.126553698177478</v>
      </c>
    </row>
    <row r="281" spans="1:8" ht="45" x14ac:dyDescent="0.2">
      <c r="A281" s="17" t="s">
        <v>51</v>
      </c>
      <c r="B281" s="18" t="s">
        <v>290</v>
      </c>
      <c r="C281" s="18" t="s">
        <v>52</v>
      </c>
      <c r="D281" s="19">
        <v>2652839.5</v>
      </c>
      <c r="E281" s="19">
        <v>2656204.5</v>
      </c>
      <c r="F281" s="19">
        <v>410924.89</v>
      </c>
      <c r="G281" s="16">
        <f t="shared" si="9"/>
        <v>15.490001939431316</v>
      </c>
      <c r="H281" s="16">
        <f t="shared" si="10"/>
        <v>15.470378504365911</v>
      </c>
    </row>
    <row r="282" spans="1:8" ht="22.5" x14ac:dyDescent="0.2">
      <c r="A282" s="17" t="s">
        <v>23</v>
      </c>
      <c r="B282" s="18" t="s">
        <v>290</v>
      </c>
      <c r="C282" s="18" t="s">
        <v>24</v>
      </c>
      <c r="D282" s="19">
        <v>230385</v>
      </c>
      <c r="E282" s="19">
        <v>227020</v>
      </c>
      <c r="F282" s="19">
        <v>54120.49</v>
      </c>
      <c r="G282" s="16">
        <f t="shared" si="9"/>
        <v>23.49132539010786</v>
      </c>
      <c r="H282" s="16">
        <f t="shared" si="10"/>
        <v>23.839525151968989</v>
      </c>
    </row>
    <row r="283" spans="1:8" x14ac:dyDescent="0.2">
      <c r="A283" s="17" t="s">
        <v>26</v>
      </c>
      <c r="B283" s="18" t="s">
        <v>290</v>
      </c>
      <c r="C283" s="18" t="s">
        <v>27</v>
      </c>
      <c r="D283" s="19">
        <v>500</v>
      </c>
      <c r="E283" s="19">
        <v>500</v>
      </c>
      <c r="F283" s="19">
        <v>0</v>
      </c>
      <c r="G283" s="16">
        <f t="shared" si="9"/>
        <v>0</v>
      </c>
      <c r="H283" s="16">
        <f t="shared" si="10"/>
        <v>0</v>
      </c>
    </row>
    <row r="284" spans="1:8" ht="45" x14ac:dyDescent="0.2">
      <c r="A284" s="17" t="s">
        <v>291</v>
      </c>
      <c r="B284" s="18" t="s">
        <v>292</v>
      </c>
      <c r="C284" s="18"/>
      <c r="D284" s="19">
        <v>2000</v>
      </c>
      <c r="E284" s="19">
        <v>2000</v>
      </c>
      <c r="F284" s="19">
        <v>0</v>
      </c>
      <c r="G284" s="16">
        <f t="shared" si="9"/>
        <v>0</v>
      </c>
      <c r="H284" s="16">
        <f t="shared" si="10"/>
        <v>0</v>
      </c>
    </row>
    <row r="285" spans="1:8" ht="22.5" x14ac:dyDescent="0.2">
      <c r="A285" s="17" t="s">
        <v>23</v>
      </c>
      <c r="B285" s="18" t="s">
        <v>292</v>
      </c>
      <c r="C285" s="18" t="s">
        <v>24</v>
      </c>
      <c r="D285" s="19">
        <v>2000</v>
      </c>
      <c r="E285" s="19">
        <v>2000</v>
      </c>
      <c r="F285" s="19">
        <v>0</v>
      </c>
      <c r="G285" s="16">
        <f t="shared" si="9"/>
        <v>0</v>
      </c>
      <c r="H285" s="16">
        <f t="shared" si="10"/>
        <v>0</v>
      </c>
    </row>
    <row r="286" spans="1:8" ht="78.75" x14ac:dyDescent="0.2">
      <c r="A286" s="20" t="s">
        <v>481</v>
      </c>
      <c r="B286" s="18" t="s">
        <v>482</v>
      </c>
      <c r="C286" s="18"/>
      <c r="D286" s="19">
        <v>15000</v>
      </c>
      <c r="E286" s="19">
        <v>15000</v>
      </c>
      <c r="F286" s="19">
        <v>0</v>
      </c>
      <c r="G286" s="16">
        <f t="shared" si="9"/>
        <v>0</v>
      </c>
      <c r="H286" s="16">
        <f t="shared" si="10"/>
        <v>0</v>
      </c>
    </row>
    <row r="287" spans="1:8" ht="22.5" x14ac:dyDescent="0.2">
      <c r="A287" s="17" t="s">
        <v>23</v>
      </c>
      <c r="B287" s="18" t="s">
        <v>482</v>
      </c>
      <c r="C287" s="18" t="s">
        <v>24</v>
      </c>
      <c r="D287" s="19">
        <v>15000</v>
      </c>
      <c r="E287" s="19">
        <v>15000</v>
      </c>
      <c r="F287" s="19">
        <v>0</v>
      </c>
      <c r="G287" s="16">
        <f t="shared" si="9"/>
        <v>0</v>
      </c>
      <c r="H287" s="16">
        <f t="shared" si="10"/>
        <v>0</v>
      </c>
    </row>
    <row r="288" spans="1:8" ht="90" x14ac:dyDescent="0.2">
      <c r="A288" s="20" t="s">
        <v>293</v>
      </c>
      <c r="B288" s="18" t="s">
        <v>294</v>
      </c>
      <c r="C288" s="18"/>
      <c r="D288" s="19">
        <v>1200000</v>
      </c>
      <c r="E288" s="19">
        <v>1200000</v>
      </c>
      <c r="F288" s="19">
        <v>212000</v>
      </c>
      <c r="G288" s="16">
        <f t="shared" si="9"/>
        <v>17.666666666666668</v>
      </c>
      <c r="H288" s="16">
        <f t="shared" si="10"/>
        <v>17.666666666666668</v>
      </c>
    </row>
    <row r="289" spans="1:8" ht="45" x14ac:dyDescent="0.2">
      <c r="A289" s="17" t="s">
        <v>51</v>
      </c>
      <c r="B289" s="18" t="s">
        <v>294</v>
      </c>
      <c r="C289" s="18" t="s">
        <v>52</v>
      </c>
      <c r="D289" s="19">
        <v>1200000</v>
      </c>
      <c r="E289" s="19">
        <v>1200000</v>
      </c>
      <c r="F289" s="19">
        <v>212000</v>
      </c>
      <c r="G289" s="16">
        <f t="shared" si="9"/>
        <v>17.666666666666668</v>
      </c>
      <c r="H289" s="16">
        <f t="shared" si="10"/>
        <v>17.666666666666668</v>
      </c>
    </row>
    <row r="290" spans="1:8" ht="22.5" x14ac:dyDescent="0.2">
      <c r="A290" s="17" t="s">
        <v>280</v>
      </c>
      <c r="B290" s="18" t="s">
        <v>483</v>
      </c>
      <c r="C290" s="18"/>
      <c r="D290" s="19">
        <v>0</v>
      </c>
      <c r="E290" s="19">
        <v>68350</v>
      </c>
      <c r="F290" s="19">
        <v>17086</v>
      </c>
      <c r="G290" s="16">
        <v>0</v>
      </c>
      <c r="H290" s="16">
        <f t="shared" si="10"/>
        <v>24.997805413313827</v>
      </c>
    </row>
    <row r="291" spans="1:8" ht="45" x14ac:dyDescent="0.2">
      <c r="A291" s="17" t="s">
        <v>51</v>
      </c>
      <c r="B291" s="18" t="s">
        <v>483</v>
      </c>
      <c r="C291" s="18" t="s">
        <v>52</v>
      </c>
      <c r="D291" s="19">
        <v>0</v>
      </c>
      <c r="E291" s="19">
        <v>68350</v>
      </c>
      <c r="F291" s="19">
        <v>17086</v>
      </c>
      <c r="G291" s="16">
        <v>0</v>
      </c>
      <c r="H291" s="16">
        <f t="shared" si="10"/>
        <v>24.997805413313827</v>
      </c>
    </row>
    <row r="292" spans="1:8" ht="22.5" x14ac:dyDescent="0.2">
      <c r="A292" s="17" t="s">
        <v>282</v>
      </c>
      <c r="B292" s="18" t="s">
        <v>484</v>
      </c>
      <c r="C292" s="18"/>
      <c r="D292" s="19">
        <v>0</v>
      </c>
      <c r="E292" s="19">
        <v>38650</v>
      </c>
      <c r="F292" s="19">
        <v>9662.5</v>
      </c>
      <c r="G292" s="16">
        <v>0</v>
      </c>
      <c r="H292" s="16">
        <f t="shared" si="10"/>
        <v>25</v>
      </c>
    </row>
    <row r="293" spans="1:8" ht="45" x14ac:dyDescent="0.2">
      <c r="A293" s="17" t="s">
        <v>51</v>
      </c>
      <c r="B293" s="18" t="s">
        <v>484</v>
      </c>
      <c r="C293" s="18" t="s">
        <v>52</v>
      </c>
      <c r="D293" s="19">
        <v>0</v>
      </c>
      <c r="E293" s="19">
        <v>38650</v>
      </c>
      <c r="F293" s="19">
        <v>9662.5</v>
      </c>
      <c r="G293" s="16">
        <v>0</v>
      </c>
      <c r="H293" s="16">
        <f t="shared" si="10"/>
        <v>25</v>
      </c>
    </row>
    <row r="294" spans="1:8" ht="56.25" x14ac:dyDescent="0.2">
      <c r="A294" s="17" t="s">
        <v>295</v>
      </c>
      <c r="B294" s="18" t="s">
        <v>296</v>
      </c>
      <c r="C294" s="18"/>
      <c r="D294" s="19">
        <v>76252.800000000003</v>
      </c>
      <c r="E294" s="19">
        <v>76252.800000000003</v>
      </c>
      <c r="F294" s="19">
        <v>0</v>
      </c>
      <c r="G294" s="16">
        <f t="shared" si="9"/>
        <v>0</v>
      </c>
      <c r="H294" s="16">
        <f t="shared" si="10"/>
        <v>0</v>
      </c>
    </row>
    <row r="295" spans="1:8" ht="22.5" x14ac:dyDescent="0.2">
      <c r="A295" s="17" t="s">
        <v>23</v>
      </c>
      <c r="B295" s="18" t="s">
        <v>296</v>
      </c>
      <c r="C295" s="18" t="s">
        <v>24</v>
      </c>
      <c r="D295" s="19">
        <v>76252.800000000003</v>
      </c>
      <c r="E295" s="19">
        <v>76252.800000000003</v>
      </c>
      <c r="F295" s="19">
        <v>0</v>
      </c>
      <c r="G295" s="16">
        <f t="shared" si="9"/>
        <v>0</v>
      </c>
      <c r="H295" s="16">
        <f t="shared" si="10"/>
        <v>0</v>
      </c>
    </row>
    <row r="296" spans="1:8" ht="22.5" x14ac:dyDescent="0.2">
      <c r="A296" s="17" t="s">
        <v>80</v>
      </c>
      <c r="B296" s="18" t="s">
        <v>485</v>
      </c>
      <c r="C296" s="18"/>
      <c r="D296" s="19">
        <v>13270665.43</v>
      </c>
      <c r="E296" s="19">
        <v>13270678.699999999</v>
      </c>
      <c r="F296" s="19">
        <v>2483029.9900000002</v>
      </c>
      <c r="G296" s="16">
        <f t="shared" si="9"/>
        <v>18.710666794347784</v>
      </c>
      <c r="H296" s="16">
        <f t="shared" si="10"/>
        <v>18.710648084637903</v>
      </c>
    </row>
    <row r="297" spans="1:8" ht="45" x14ac:dyDescent="0.2">
      <c r="A297" s="17" t="s">
        <v>51</v>
      </c>
      <c r="B297" s="18" t="s">
        <v>485</v>
      </c>
      <c r="C297" s="18" t="s">
        <v>52</v>
      </c>
      <c r="D297" s="19">
        <v>11774120.43</v>
      </c>
      <c r="E297" s="19">
        <v>11780562.16</v>
      </c>
      <c r="F297" s="19">
        <v>2214364.23</v>
      </c>
      <c r="G297" s="16">
        <f t="shared" si="9"/>
        <v>18.807045869497703</v>
      </c>
      <c r="H297" s="16">
        <f t="shared" si="10"/>
        <v>18.796761987460197</v>
      </c>
    </row>
    <row r="298" spans="1:8" ht="22.5" x14ac:dyDescent="0.2">
      <c r="A298" s="17" t="s">
        <v>23</v>
      </c>
      <c r="B298" s="18" t="s">
        <v>485</v>
      </c>
      <c r="C298" s="18" t="s">
        <v>24</v>
      </c>
      <c r="D298" s="19">
        <v>1495545</v>
      </c>
      <c r="E298" s="19">
        <v>1489115.54</v>
      </c>
      <c r="F298" s="19">
        <v>268665.76</v>
      </c>
      <c r="G298" s="16">
        <f t="shared" si="9"/>
        <v>17.964404949366287</v>
      </c>
      <c r="H298" s="16">
        <f t="shared" si="10"/>
        <v>18.041968724602793</v>
      </c>
    </row>
    <row r="299" spans="1:8" x14ac:dyDescent="0.2">
      <c r="A299" s="17" t="s">
        <v>26</v>
      </c>
      <c r="B299" s="18" t="s">
        <v>485</v>
      </c>
      <c r="C299" s="18" t="s">
        <v>27</v>
      </c>
      <c r="D299" s="19">
        <v>1000</v>
      </c>
      <c r="E299" s="19">
        <v>1001</v>
      </c>
      <c r="F299" s="19">
        <v>0</v>
      </c>
      <c r="G299" s="16">
        <f t="shared" si="9"/>
        <v>0</v>
      </c>
      <c r="H299" s="16">
        <f t="shared" si="10"/>
        <v>0</v>
      </c>
    </row>
    <row r="300" spans="1:8" ht="22.5" x14ac:dyDescent="0.2">
      <c r="A300" s="17" t="s">
        <v>429</v>
      </c>
      <c r="B300" s="18" t="s">
        <v>297</v>
      </c>
      <c r="C300" s="18"/>
      <c r="D300" s="19">
        <v>9727977.5899999999</v>
      </c>
      <c r="E300" s="19">
        <v>9727964.3200000003</v>
      </c>
      <c r="F300" s="19">
        <v>1929820.59</v>
      </c>
      <c r="G300" s="16">
        <f t="shared" si="9"/>
        <v>19.837839593542895</v>
      </c>
      <c r="H300" s="16">
        <f t="shared" si="10"/>
        <v>19.837866654510922</v>
      </c>
    </row>
    <row r="301" spans="1:8" ht="45" x14ac:dyDescent="0.2">
      <c r="A301" s="17" t="s">
        <v>51</v>
      </c>
      <c r="B301" s="18" t="s">
        <v>297</v>
      </c>
      <c r="C301" s="18" t="s">
        <v>52</v>
      </c>
      <c r="D301" s="19">
        <v>9727977.5899999999</v>
      </c>
      <c r="E301" s="19">
        <v>9727964.3200000003</v>
      </c>
      <c r="F301" s="19">
        <v>1929820.59</v>
      </c>
      <c r="G301" s="16">
        <f t="shared" si="9"/>
        <v>19.837839593542895</v>
      </c>
      <c r="H301" s="16">
        <f t="shared" si="10"/>
        <v>19.837866654510922</v>
      </c>
    </row>
    <row r="302" spans="1:8" ht="33.75" x14ac:dyDescent="0.2">
      <c r="A302" s="17" t="s">
        <v>298</v>
      </c>
      <c r="B302" s="18" t="s">
        <v>57</v>
      </c>
      <c r="C302" s="18"/>
      <c r="D302" s="19">
        <v>10269973.27</v>
      </c>
      <c r="E302" s="19">
        <v>350000</v>
      </c>
      <c r="F302" s="19">
        <v>0</v>
      </c>
      <c r="G302" s="16">
        <f t="shared" si="9"/>
        <v>0</v>
      </c>
      <c r="H302" s="16">
        <f t="shared" si="10"/>
        <v>0</v>
      </c>
    </row>
    <row r="303" spans="1:8" ht="22.5" x14ac:dyDescent="0.2">
      <c r="A303" s="17" t="s">
        <v>104</v>
      </c>
      <c r="B303" s="18" t="s">
        <v>486</v>
      </c>
      <c r="C303" s="18"/>
      <c r="D303" s="19">
        <v>10269973.27</v>
      </c>
      <c r="E303" s="19">
        <v>0</v>
      </c>
      <c r="F303" s="19">
        <v>0</v>
      </c>
      <c r="G303" s="16">
        <f t="shared" si="9"/>
        <v>0</v>
      </c>
      <c r="H303" s="16">
        <v>0</v>
      </c>
    </row>
    <row r="304" spans="1:8" ht="22.5" x14ac:dyDescent="0.2">
      <c r="A304" s="17" t="s">
        <v>487</v>
      </c>
      <c r="B304" s="18" t="s">
        <v>488</v>
      </c>
      <c r="C304" s="18"/>
      <c r="D304" s="19">
        <v>10269973.27</v>
      </c>
      <c r="E304" s="19">
        <v>0</v>
      </c>
      <c r="F304" s="19">
        <v>0</v>
      </c>
      <c r="G304" s="16">
        <f t="shared" si="9"/>
        <v>0</v>
      </c>
      <c r="H304" s="16">
        <v>0</v>
      </c>
    </row>
    <row r="305" spans="1:8" ht="22.5" x14ac:dyDescent="0.2">
      <c r="A305" s="17" t="s">
        <v>489</v>
      </c>
      <c r="B305" s="18" t="s">
        <v>490</v>
      </c>
      <c r="C305" s="18"/>
      <c r="D305" s="19">
        <v>10269973.27</v>
      </c>
      <c r="E305" s="19">
        <v>0</v>
      </c>
      <c r="F305" s="19">
        <v>0</v>
      </c>
      <c r="G305" s="16">
        <f t="shared" si="9"/>
        <v>0</v>
      </c>
      <c r="H305" s="16">
        <v>0</v>
      </c>
    </row>
    <row r="306" spans="1:8" ht="22.5" x14ac:dyDescent="0.2">
      <c r="A306" s="17" t="s">
        <v>23</v>
      </c>
      <c r="B306" s="18" t="s">
        <v>490</v>
      </c>
      <c r="C306" s="18" t="s">
        <v>24</v>
      </c>
      <c r="D306" s="19">
        <v>10269973.27</v>
      </c>
      <c r="E306" s="19">
        <v>0</v>
      </c>
      <c r="F306" s="19">
        <v>0</v>
      </c>
      <c r="G306" s="16">
        <f t="shared" si="9"/>
        <v>0</v>
      </c>
      <c r="H306" s="16">
        <v>0</v>
      </c>
    </row>
    <row r="307" spans="1:8" x14ac:dyDescent="0.2">
      <c r="A307" s="17" t="s">
        <v>109</v>
      </c>
      <c r="B307" s="18" t="s">
        <v>299</v>
      </c>
      <c r="C307" s="18"/>
      <c r="D307" s="19">
        <v>0</v>
      </c>
      <c r="E307" s="19">
        <v>350000</v>
      </c>
      <c r="F307" s="19">
        <v>0</v>
      </c>
      <c r="G307" s="16">
        <v>0</v>
      </c>
      <c r="H307" s="16">
        <f t="shared" si="10"/>
        <v>0</v>
      </c>
    </row>
    <row r="308" spans="1:8" ht="22.5" x14ac:dyDescent="0.2">
      <c r="A308" s="17" t="s">
        <v>300</v>
      </c>
      <c r="B308" s="18" t="s">
        <v>301</v>
      </c>
      <c r="C308" s="18"/>
      <c r="D308" s="19">
        <v>0</v>
      </c>
      <c r="E308" s="19">
        <v>350000</v>
      </c>
      <c r="F308" s="19">
        <v>0</v>
      </c>
      <c r="G308" s="16">
        <v>0</v>
      </c>
      <c r="H308" s="16">
        <f t="shared" si="10"/>
        <v>0</v>
      </c>
    </row>
    <row r="309" spans="1:8" ht="56.25" x14ac:dyDescent="0.2">
      <c r="A309" s="17" t="s">
        <v>302</v>
      </c>
      <c r="B309" s="18" t="s">
        <v>303</v>
      </c>
      <c r="C309" s="18"/>
      <c r="D309" s="19">
        <v>0</v>
      </c>
      <c r="E309" s="19">
        <v>350000</v>
      </c>
      <c r="F309" s="19">
        <v>0</v>
      </c>
      <c r="G309" s="16">
        <v>0</v>
      </c>
      <c r="H309" s="16">
        <f t="shared" si="10"/>
        <v>0</v>
      </c>
    </row>
    <row r="310" spans="1:8" ht="22.5" x14ac:dyDescent="0.2">
      <c r="A310" s="17" t="s">
        <v>23</v>
      </c>
      <c r="B310" s="18" t="s">
        <v>303</v>
      </c>
      <c r="C310" s="18" t="s">
        <v>24</v>
      </c>
      <c r="D310" s="19">
        <v>0</v>
      </c>
      <c r="E310" s="19">
        <v>350000</v>
      </c>
      <c r="F310" s="19">
        <v>0</v>
      </c>
      <c r="G310" s="16">
        <v>0</v>
      </c>
      <c r="H310" s="16">
        <f t="shared" si="10"/>
        <v>0</v>
      </c>
    </row>
    <row r="311" spans="1:8" ht="33.75" x14ac:dyDescent="0.2">
      <c r="A311" s="17" t="s">
        <v>304</v>
      </c>
      <c r="B311" s="18" t="s">
        <v>58</v>
      </c>
      <c r="C311" s="18"/>
      <c r="D311" s="19">
        <v>8906314.0399999991</v>
      </c>
      <c r="E311" s="19">
        <v>9218855.0999999996</v>
      </c>
      <c r="F311" s="19">
        <v>9218855.0999999996</v>
      </c>
      <c r="G311" s="16">
        <f t="shared" si="9"/>
        <v>103.50920772158176</v>
      </c>
      <c r="H311" s="16">
        <f t="shared" si="10"/>
        <v>100</v>
      </c>
    </row>
    <row r="312" spans="1:8" x14ac:dyDescent="0.2">
      <c r="A312" s="17" t="s">
        <v>305</v>
      </c>
      <c r="B312" s="18" t="s">
        <v>306</v>
      </c>
      <c r="C312" s="18"/>
      <c r="D312" s="19">
        <v>8906314.0399999991</v>
      </c>
      <c r="E312" s="19">
        <v>9218855.0999999996</v>
      </c>
      <c r="F312" s="19">
        <v>9218855.0999999996</v>
      </c>
      <c r="G312" s="16">
        <f t="shared" si="9"/>
        <v>103.50920772158176</v>
      </c>
      <c r="H312" s="16">
        <f t="shared" si="10"/>
        <v>100</v>
      </c>
    </row>
    <row r="313" spans="1:8" ht="22.5" x14ac:dyDescent="0.2">
      <c r="A313" s="17" t="s">
        <v>491</v>
      </c>
      <c r="B313" s="18" t="s">
        <v>307</v>
      </c>
      <c r="C313" s="18"/>
      <c r="D313" s="19">
        <v>8906314.0399999991</v>
      </c>
      <c r="E313" s="19">
        <v>9218855.0999999996</v>
      </c>
      <c r="F313" s="19">
        <v>9218855.0999999996</v>
      </c>
      <c r="G313" s="16">
        <f t="shared" si="9"/>
        <v>103.50920772158176</v>
      </c>
      <c r="H313" s="16">
        <f t="shared" si="10"/>
        <v>100</v>
      </c>
    </row>
    <row r="314" spans="1:8" x14ac:dyDescent="0.2">
      <c r="A314" s="17" t="s">
        <v>76</v>
      </c>
      <c r="B314" s="18" t="s">
        <v>308</v>
      </c>
      <c r="C314" s="18"/>
      <c r="D314" s="19">
        <v>8906314.0399999991</v>
      </c>
      <c r="E314" s="19">
        <v>9218855.0999999996</v>
      </c>
      <c r="F314" s="19">
        <v>9218855.0999999996</v>
      </c>
      <c r="G314" s="16">
        <f t="shared" si="9"/>
        <v>103.50920772158176</v>
      </c>
      <c r="H314" s="16">
        <f t="shared" si="10"/>
        <v>100</v>
      </c>
    </row>
    <row r="315" spans="1:8" x14ac:dyDescent="0.2">
      <c r="A315" s="17" t="s">
        <v>38</v>
      </c>
      <c r="B315" s="18" t="s">
        <v>308</v>
      </c>
      <c r="C315" s="18" t="s">
        <v>39</v>
      </c>
      <c r="D315" s="19">
        <v>8906314.0399999991</v>
      </c>
      <c r="E315" s="19">
        <v>9218855.0999999996</v>
      </c>
      <c r="F315" s="19">
        <v>9218855.0999999996</v>
      </c>
      <c r="G315" s="16">
        <f t="shared" si="9"/>
        <v>103.50920772158176</v>
      </c>
      <c r="H315" s="16">
        <f t="shared" si="10"/>
        <v>100</v>
      </c>
    </row>
    <row r="316" spans="1:8" ht="22.5" x14ac:dyDescent="0.2">
      <c r="A316" s="17" t="s">
        <v>309</v>
      </c>
      <c r="B316" s="18" t="s">
        <v>59</v>
      </c>
      <c r="C316" s="18"/>
      <c r="D316" s="19">
        <v>22753594.940000001</v>
      </c>
      <c r="E316" s="19">
        <v>22737594.940000001</v>
      </c>
      <c r="F316" s="19">
        <v>0</v>
      </c>
      <c r="G316" s="16">
        <f t="shared" si="9"/>
        <v>0</v>
      </c>
      <c r="H316" s="16">
        <f t="shared" si="10"/>
        <v>0</v>
      </c>
    </row>
    <row r="317" spans="1:8" x14ac:dyDescent="0.2">
      <c r="A317" s="17" t="s">
        <v>305</v>
      </c>
      <c r="B317" s="18" t="s">
        <v>310</v>
      </c>
      <c r="C317" s="18"/>
      <c r="D317" s="19">
        <v>22753594.940000001</v>
      </c>
      <c r="E317" s="19">
        <v>22737594.940000001</v>
      </c>
      <c r="F317" s="19">
        <v>0</v>
      </c>
      <c r="G317" s="16">
        <f t="shared" si="9"/>
        <v>0</v>
      </c>
      <c r="H317" s="16">
        <f t="shared" si="10"/>
        <v>0</v>
      </c>
    </row>
    <row r="318" spans="1:8" x14ac:dyDescent="0.2">
      <c r="A318" s="17" t="s">
        <v>492</v>
      </c>
      <c r="B318" s="18" t="s">
        <v>493</v>
      </c>
      <c r="C318" s="18"/>
      <c r="D318" s="19">
        <v>22753594.940000001</v>
      </c>
      <c r="E318" s="19">
        <v>22737594.940000001</v>
      </c>
      <c r="F318" s="19">
        <v>0</v>
      </c>
      <c r="G318" s="16">
        <f t="shared" si="9"/>
        <v>0</v>
      </c>
      <c r="H318" s="16">
        <f t="shared" si="10"/>
        <v>0</v>
      </c>
    </row>
    <row r="319" spans="1:8" x14ac:dyDescent="0.2">
      <c r="A319" s="17" t="s">
        <v>81</v>
      </c>
      <c r="B319" s="18" t="s">
        <v>494</v>
      </c>
      <c r="C319" s="18"/>
      <c r="D319" s="19">
        <v>295617.84000000003</v>
      </c>
      <c r="E319" s="19">
        <v>30308.07</v>
      </c>
      <c r="F319" s="19">
        <v>0</v>
      </c>
      <c r="G319" s="16">
        <f t="shared" si="9"/>
        <v>0</v>
      </c>
      <c r="H319" s="16">
        <f t="shared" si="10"/>
        <v>0</v>
      </c>
    </row>
    <row r="320" spans="1:8" x14ac:dyDescent="0.2">
      <c r="A320" s="17" t="s">
        <v>26</v>
      </c>
      <c r="B320" s="18" t="s">
        <v>494</v>
      </c>
      <c r="C320" s="18" t="s">
        <v>27</v>
      </c>
      <c r="D320" s="19">
        <v>295617.84000000003</v>
      </c>
      <c r="E320" s="19">
        <v>30308.07</v>
      </c>
      <c r="F320" s="19">
        <v>0</v>
      </c>
      <c r="G320" s="16">
        <f t="shared" si="9"/>
        <v>0</v>
      </c>
      <c r="H320" s="16">
        <f t="shared" si="10"/>
        <v>0</v>
      </c>
    </row>
    <row r="321" spans="1:8" ht="22.5" x14ac:dyDescent="0.2">
      <c r="A321" s="17" t="s">
        <v>495</v>
      </c>
      <c r="B321" s="18" t="s">
        <v>496</v>
      </c>
      <c r="C321" s="18"/>
      <c r="D321" s="19">
        <v>1369555</v>
      </c>
      <c r="E321" s="19">
        <v>1369555</v>
      </c>
      <c r="F321" s="19">
        <v>0</v>
      </c>
      <c r="G321" s="16">
        <f t="shared" si="9"/>
        <v>0</v>
      </c>
      <c r="H321" s="16">
        <f t="shared" si="10"/>
        <v>0</v>
      </c>
    </row>
    <row r="322" spans="1:8" ht="22.5" x14ac:dyDescent="0.2">
      <c r="A322" s="17" t="s">
        <v>23</v>
      </c>
      <c r="B322" s="18" t="s">
        <v>496</v>
      </c>
      <c r="C322" s="18" t="s">
        <v>24</v>
      </c>
      <c r="D322" s="19">
        <v>1369555</v>
      </c>
      <c r="E322" s="19">
        <v>1369555</v>
      </c>
      <c r="F322" s="19">
        <v>0</v>
      </c>
      <c r="G322" s="16">
        <f t="shared" si="9"/>
        <v>0</v>
      </c>
      <c r="H322" s="16">
        <f t="shared" si="10"/>
        <v>0</v>
      </c>
    </row>
    <row r="323" spans="1:8" ht="22.5" x14ac:dyDescent="0.2">
      <c r="A323" s="17" t="s">
        <v>497</v>
      </c>
      <c r="B323" s="18" t="s">
        <v>498</v>
      </c>
      <c r="C323" s="18"/>
      <c r="D323" s="19">
        <v>360000</v>
      </c>
      <c r="E323" s="19">
        <v>360000</v>
      </c>
      <c r="F323" s="19">
        <v>0</v>
      </c>
      <c r="G323" s="16">
        <f t="shared" si="9"/>
        <v>0</v>
      </c>
      <c r="H323" s="16">
        <f t="shared" si="10"/>
        <v>0</v>
      </c>
    </row>
    <row r="324" spans="1:8" ht="22.5" x14ac:dyDescent="0.2">
      <c r="A324" s="17" t="s">
        <v>23</v>
      </c>
      <c r="B324" s="18" t="s">
        <v>498</v>
      </c>
      <c r="C324" s="18" t="s">
        <v>24</v>
      </c>
      <c r="D324" s="19">
        <v>360000</v>
      </c>
      <c r="E324" s="19">
        <v>360000</v>
      </c>
      <c r="F324" s="19">
        <v>0</v>
      </c>
      <c r="G324" s="16">
        <f t="shared" si="9"/>
        <v>0</v>
      </c>
      <c r="H324" s="16">
        <f t="shared" si="10"/>
        <v>0</v>
      </c>
    </row>
    <row r="325" spans="1:8" ht="33.75" x14ac:dyDescent="0.2">
      <c r="A325" s="17" t="s">
        <v>499</v>
      </c>
      <c r="B325" s="18" t="s">
        <v>500</v>
      </c>
      <c r="C325" s="18"/>
      <c r="D325" s="19">
        <v>3738638.87</v>
      </c>
      <c r="E325" s="19">
        <v>3738638.87</v>
      </c>
      <c r="F325" s="19">
        <v>0</v>
      </c>
      <c r="G325" s="16">
        <f t="shared" si="9"/>
        <v>0</v>
      </c>
      <c r="H325" s="16">
        <f t="shared" si="10"/>
        <v>0</v>
      </c>
    </row>
    <row r="326" spans="1:8" ht="22.5" x14ac:dyDescent="0.2">
      <c r="A326" s="17" t="s">
        <v>23</v>
      </c>
      <c r="B326" s="18" t="s">
        <v>500</v>
      </c>
      <c r="C326" s="18" t="s">
        <v>24</v>
      </c>
      <c r="D326" s="19">
        <v>3738638.87</v>
      </c>
      <c r="E326" s="19">
        <v>3738638.87</v>
      </c>
      <c r="F326" s="19">
        <v>0</v>
      </c>
      <c r="G326" s="16">
        <f t="shared" si="9"/>
        <v>0</v>
      </c>
      <c r="H326" s="16">
        <f t="shared" si="10"/>
        <v>0</v>
      </c>
    </row>
    <row r="327" spans="1:8" ht="33.75" x14ac:dyDescent="0.2">
      <c r="A327" s="17" t="s">
        <v>501</v>
      </c>
      <c r="B327" s="18" t="s">
        <v>502</v>
      </c>
      <c r="C327" s="18"/>
      <c r="D327" s="19">
        <v>1083532.18</v>
      </c>
      <c r="E327" s="19">
        <v>1083532.18</v>
      </c>
      <c r="F327" s="19">
        <v>0</v>
      </c>
      <c r="G327" s="16">
        <f t="shared" si="9"/>
        <v>0</v>
      </c>
      <c r="H327" s="16">
        <f t="shared" si="10"/>
        <v>0</v>
      </c>
    </row>
    <row r="328" spans="1:8" ht="22.5" x14ac:dyDescent="0.2">
      <c r="A328" s="17" t="s">
        <v>23</v>
      </c>
      <c r="B328" s="18" t="s">
        <v>502</v>
      </c>
      <c r="C328" s="18" t="s">
        <v>24</v>
      </c>
      <c r="D328" s="19">
        <v>1083532.18</v>
      </c>
      <c r="E328" s="19">
        <v>1083532.18</v>
      </c>
      <c r="F328" s="19">
        <v>0</v>
      </c>
      <c r="G328" s="16">
        <f t="shared" si="9"/>
        <v>0</v>
      </c>
      <c r="H328" s="16">
        <f t="shared" si="10"/>
        <v>0</v>
      </c>
    </row>
    <row r="329" spans="1:8" ht="33.75" x14ac:dyDescent="0.2">
      <c r="A329" s="17" t="s">
        <v>503</v>
      </c>
      <c r="B329" s="18" t="s">
        <v>504</v>
      </c>
      <c r="C329" s="18"/>
      <c r="D329" s="19">
        <v>1440375.64</v>
      </c>
      <c r="E329" s="19">
        <v>1440375.64</v>
      </c>
      <c r="F329" s="19">
        <v>0</v>
      </c>
      <c r="G329" s="16">
        <f t="shared" si="9"/>
        <v>0</v>
      </c>
      <c r="H329" s="16">
        <f t="shared" si="10"/>
        <v>0</v>
      </c>
    </row>
    <row r="330" spans="1:8" ht="22.5" x14ac:dyDescent="0.2">
      <c r="A330" s="17" t="s">
        <v>18</v>
      </c>
      <c r="B330" s="18" t="s">
        <v>504</v>
      </c>
      <c r="C330" s="18" t="s">
        <v>19</v>
      </c>
      <c r="D330" s="19">
        <v>1440375.64</v>
      </c>
      <c r="E330" s="19">
        <v>1440375.64</v>
      </c>
      <c r="F330" s="19">
        <v>0</v>
      </c>
      <c r="G330" s="16">
        <f t="shared" si="9"/>
        <v>0</v>
      </c>
      <c r="H330" s="16">
        <f t="shared" si="10"/>
        <v>0</v>
      </c>
    </row>
    <row r="331" spans="1:8" ht="33.75" x14ac:dyDescent="0.2">
      <c r="A331" s="17" t="s">
        <v>505</v>
      </c>
      <c r="B331" s="18" t="s">
        <v>506</v>
      </c>
      <c r="C331" s="18"/>
      <c r="D331" s="19">
        <v>363000</v>
      </c>
      <c r="E331" s="19">
        <v>363000</v>
      </c>
      <c r="F331" s="19">
        <v>0</v>
      </c>
      <c r="G331" s="16">
        <f t="shared" si="9"/>
        <v>0</v>
      </c>
      <c r="H331" s="16">
        <f t="shared" si="10"/>
        <v>0</v>
      </c>
    </row>
    <row r="332" spans="1:8" ht="22.5" x14ac:dyDescent="0.2">
      <c r="A332" s="17" t="s">
        <v>23</v>
      </c>
      <c r="B332" s="18" t="s">
        <v>506</v>
      </c>
      <c r="C332" s="18" t="s">
        <v>24</v>
      </c>
      <c r="D332" s="19">
        <v>363000</v>
      </c>
      <c r="E332" s="19">
        <v>363000</v>
      </c>
      <c r="F332" s="19">
        <v>0</v>
      </c>
      <c r="G332" s="16">
        <f t="shared" si="9"/>
        <v>0</v>
      </c>
      <c r="H332" s="16">
        <f t="shared" si="10"/>
        <v>0</v>
      </c>
    </row>
    <row r="333" spans="1:8" ht="22.5" x14ac:dyDescent="0.2">
      <c r="A333" s="17" t="s">
        <v>507</v>
      </c>
      <c r="B333" s="18" t="s">
        <v>508</v>
      </c>
      <c r="C333" s="18"/>
      <c r="D333" s="19">
        <v>4492377.8499999996</v>
      </c>
      <c r="E333" s="19">
        <v>4492377.8499999996</v>
      </c>
      <c r="F333" s="19">
        <v>0</v>
      </c>
      <c r="G333" s="16">
        <f t="shared" si="9"/>
        <v>0</v>
      </c>
      <c r="H333" s="16">
        <f t="shared" si="10"/>
        <v>0</v>
      </c>
    </row>
    <row r="334" spans="1:8" ht="22.5" x14ac:dyDescent="0.2">
      <c r="A334" s="17" t="s">
        <v>23</v>
      </c>
      <c r="B334" s="18" t="s">
        <v>508</v>
      </c>
      <c r="C334" s="18" t="s">
        <v>24</v>
      </c>
      <c r="D334" s="19">
        <v>4492377.8499999996</v>
      </c>
      <c r="E334" s="19">
        <v>4492377.8499999996</v>
      </c>
      <c r="F334" s="19">
        <v>0</v>
      </c>
      <c r="G334" s="16">
        <f t="shared" ref="G334:G397" si="11">F334/D334*100</f>
        <v>0</v>
      </c>
      <c r="H334" s="16">
        <f t="shared" ref="H334:H397" si="12">F334/E334*100</f>
        <v>0</v>
      </c>
    </row>
    <row r="335" spans="1:8" ht="22.5" x14ac:dyDescent="0.2">
      <c r="A335" s="17" t="s">
        <v>509</v>
      </c>
      <c r="B335" s="18" t="s">
        <v>510</v>
      </c>
      <c r="C335" s="18"/>
      <c r="D335" s="19">
        <v>2405627</v>
      </c>
      <c r="E335" s="19">
        <v>2405627</v>
      </c>
      <c r="F335" s="19">
        <v>0</v>
      </c>
      <c r="G335" s="16">
        <f t="shared" si="11"/>
        <v>0</v>
      </c>
      <c r="H335" s="16">
        <f t="shared" si="12"/>
        <v>0</v>
      </c>
    </row>
    <row r="336" spans="1:8" ht="22.5" x14ac:dyDescent="0.2">
      <c r="A336" s="17" t="s">
        <v>23</v>
      </c>
      <c r="B336" s="18" t="s">
        <v>510</v>
      </c>
      <c r="C336" s="18" t="s">
        <v>24</v>
      </c>
      <c r="D336" s="19">
        <v>2405627</v>
      </c>
      <c r="E336" s="19">
        <v>2405627</v>
      </c>
      <c r="F336" s="19">
        <v>0</v>
      </c>
      <c r="G336" s="16">
        <f t="shared" si="11"/>
        <v>0</v>
      </c>
      <c r="H336" s="16">
        <f t="shared" si="12"/>
        <v>0</v>
      </c>
    </row>
    <row r="337" spans="1:8" ht="22.5" x14ac:dyDescent="0.2">
      <c r="A337" s="17" t="s">
        <v>511</v>
      </c>
      <c r="B337" s="18" t="s">
        <v>512</v>
      </c>
      <c r="C337" s="18"/>
      <c r="D337" s="19">
        <v>725340</v>
      </c>
      <c r="E337" s="19">
        <v>725340</v>
      </c>
      <c r="F337" s="19">
        <v>0</v>
      </c>
      <c r="G337" s="16">
        <f t="shared" si="11"/>
        <v>0</v>
      </c>
      <c r="H337" s="16">
        <f t="shared" si="12"/>
        <v>0</v>
      </c>
    </row>
    <row r="338" spans="1:8" ht="22.5" x14ac:dyDescent="0.2">
      <c r="A338" s="17" t="s">
        <v>23</v>
      </c>
      <c r="B338" s="18" t="s">
        <v>512</v>
      </c>
      <c r="C338" s="18" t="s">
        <v>24</v>
      </c>
      <c r="D338" s="19">
        <v>725340</v>
      </c>
      <c r="E338" s="19">
        <v>725340</v>
      </c>
      <c r="F338" s="19">
        <v>0</v>
      </c>
      <c r="G338" s="16">
        <f t="shared" si="11"/>
        <v>0</v>
      </c>
      <c r="H338" s="16">
        <f t="shared" si="12"/>
        <v>0</v>
      </c>
    </row>
    <row r="339" spans="1:8" ht="22.5" x14ac:dyDescent="0.2">
      <c r="A339" s="17" t="s">
        <v>513</v>
      </c>
      <c r="B339" s="18" t="s">
        <v>514</v>
      </c>
      <c r="C339" s="18"/>
      <c r="D339" s="19">
        <v>801795.19</v>
      </c>
      <c r="E339" s="19">
        <v>801795.19</v>
      </c>
      <c r="F339" s="19">
        <v>0</v>
      </c>
      <c r="G339" s="16">
        <f t="shared" si="11"/>
        <v>0</v>
      </c>
      <c r="H339" s="16">
        <f t="shared" si="12"/>
        <v>0</v>
      </c>
    </row>
    <row r="340" spans="1:8" ht="22.5" x14ac:dyDescent="0.2">
      <c r="A340" s="17" t="s">
        <v>18</v>
      </c>
      <c r="B340" s="18" t="s">
        <v>514</v>
      </c>
      <c r="C340" s="18" t="s">
        <v>19</v>
      </c>
      <c r="D340" s="19">
        <v>801795.19</v>
      </c>
      <c r="E340" s="19">
        <v>801795.19</v>
      </c>
      <c r="F340" s="19">
        <v>0</v>
      </c>
      <c r="G340" s="16">
        <f t="shared" si="11"/>
        <v>0</v>
      </c>
      <c r="H340" s="16">
        <f t="shared" si="12"/>
        <v>0</v>
      </c>
    </row>
    <row r="341" spans="1:8" ht="33.75" x14ac:dyDescent="0.2">
      <c r="A341" s="17" t="s">
        <v>515</v>
      </c>
      <c r="B341" s="18" t="s">
        <v>516</v>
      </c>
      <c r="C341" s="18"/>
      <c r="D341" s="19">
        <v>1042700</v>
      </c>
      <c r="E341" s="19">
        <v>0</v>
      </c>
      <c r="F341" s="19">
        <v>0</v>
      </c>
      <c r="G341" s="16">
        <f t="shared" si="11"/>
        <v>0</v>
      </c>
      <c r="H341" s="16">
        <v>0</v>
      </c>
    </row>
    <row r="342" spans="1:8" ht="22.5" x14ac:dyDescent="0.2">
      <c r="A342" s="17" t="s">
        <v>18</v>
      </c>
      <c r="B342" s="18" t="s">
        <v>516</v>
      </c>
      <c r="C342" s="18" t="s">
        <v>19</v>
      </c>
      <c r="D342" s="19">
        <v>1042700</v>
      </c>
      <c r="E342" s="19">
        <v>0</v>
      </c>
      <c r="F342" s="19">
        <v>0</v>
      </c>
      <c r="G342" s="16">
        <f t="shared" si="11"/>
        <v>0</v>
      </c>
      <c r="H342" s="16">
        <v>0</v>
      </c>
    </row>
    <row r="343" spans="1:8" ht="22.5" x14ac:dyDescent="0.2">
      <c r="A343" s="17" t="s">
        <v>517</v>
      </c>
      <c r="B343" s="18" t="s">
        <v>518</v>
      </c>
      <c r="C343" s="18"/>
      <c r="D343" s="19">
        <v>1423823.3</v>
      </c>
      <c r="E343" s="19">
        <v>1423823.3</v>
      </c>
      <c r="F343" s="19">
        <v>0</v>
      </c>
      <c r="G343" s="16">
        <f t="shared" si="11"/>
        <v>0</v>
      </c>
      <c r="H343" s="16">
        <f t="shared" si="12"/>
        <v>0</v>
      </c>
    </row>
    <row r="344" spans="1:8" ht="22.5" x14ac:dyDescent="0.2">
      <c r="A344" s="17" t="s">
        <v>23</v>
      </c>
      <c r="B344" s="18" t="s">
        <v>518</v>
      </c>
      <c r="C344" s="18" t="s">
        <v>24</v>
      </c>
      <c r="D344" s="19">
        <v>1423823.3</v>
      </c>
      <c r="E344" s="19">
        <v>1423823.3</v>
      </c>
      <c r="F344" s="19">
        <v>0</v>
      </c>
      <c r="G344" s="16">
        <f t="shared" si="11"/>
        <v>0</v>
      </c>
      <c r="H344" s="16">
        <f t="shared" si="12"/>
        <v>0</v>
      </c>
    </row>
    <row r="345" spans="1:8" ht="33.75" x14ac:dyDescent="0.2">
      <c r="A345" s="17" t="s">
        <v>519</v>
      </c>
      <c r="B345" s="18" t="s">
        <v>520</v>
      </c>
      <c r="C345" s="18"/>
      <c r="D345" s="19">
        <v>3211212.07</v>
      </c>
      <c r="E345" s="19">
        <v>3211212.07</v>
      </c>
      <c r="F345" s="19">
        <v>0</v>
      </c>
      <c r="G345" s="16">
        <f t="shared" si="11"/>
        <v>0</v>
      </c>
      <c r="H345" s="16">
        <f t="shared" si="12"/>
        <v>0</v>
      </c>
    </row>
    <row r="346" spans="1:8" ht="22.5" x14ac:dyDescent="0.2">
      <c r="A346" s="17" t="s">
        <v>23</v>
      </c>
      <c r="B346" s="18" t="s">
        <v>520</v>
      </c>
      <c r="C346" s="18" t="s">
        <v>24</v>
      </c>
      <c r="D346" s="19">
        <v>3211212.07</v>
      </c>
      <c r="E346" s="19">
        <v>3211212.07</v>
      </c>
      <c r="F346" s="19">
        <v>0</v>
      </c>
      <c r="G346" s="16">
        <f t="shared" si="11"/>
        <v>0</v>
      </c>
      <c r="H346" s="16">
        <f t="shared" si="12"/>
        <v>0</v>
      </c>
    </row>
    <row r="347" spans="1:8" ht="22.5" x14ac:dyDescent="0.2">
      <c r="A347" s="17" t="s">
        <v>521</v>
      </c>
      <c r="B347" s="18" t="s">
        <v>522</v>
      </c>
      <c r="C347" s="18"/>
      <c r="D347" s="19">
        <v>0</v>
      </c>
      <c r="E347" s="19">
        <v>1292009.77</v>
      </c>
      <c r="F347" s="19">
        <v>0</v>
      </c>
      <c r="G347" s="16">
        <v>0</v>
      </c>
      <c r="H347" s="16">
        <f t="shared" si="12"/>
        <v>0</v>
      </c>
    </row>
    <row r="348" spans="1:8" ht="22.5" x14ac:dyDescent="0.2">
      <c r="A348" s="17" t="s">
        <v>18</v>
      </c>
      <c r="B348" s="18" t="s">
        <v>522</v>
      </c>
      <c r="C348" s="18" t="s">
        <v>19</v>
      </c>
      <c r="D348" s="19">
        <v>0</v>
      </c>
      <c r="E348" s="19">
        <v>1292009.77</v>
      </c>
      <c r="F348" s="19">
        <v>0</v>
      </c>
      <c r="G348" s="16">
        <v>0</v>
      </c>
      <c r="H348" s="16">
        <f t="shared" si="12"/>
        <v>0</v>
      </c>
    </row>
    <row r="349" spans="1:8" ht="33.75" x14ac:dyDescent="0.2">
      <c r="A349" s="17" t="s">
        <v>523</v>
      </c>
      <c r="B349" s="18" t="s">
        <v>60</v>
      </c>
      <c r="C349" s="18"/>
      <c r="D349" s="19">
        <v>100327584.73999999</v>
      </c>
      <c r="E349" s="19">
        <v>107139350.26000001</v>
      </c>
      <c r="F349" s="19">
        <v>3149500.99</v>
      </c>
      <c r="G349" s="16">
        <f t="shared" si="11"/>
        <v>3.1392173928655467</v>
      </c>
      <c r="H349" s="16">
        <f t="shared" si="12"/>
        <v>2.9396304741040158</v>
      </c>
    </row>
    <row r="350" spans="1:8" x14ac:dyDescent="0.2">
      <c r="A350" s="17" t="s">
        <v>109</v>
      </c>
      <c r="B350" s="18" t="s">
        <v>311</v>
      </c>
      <c r="C350" s="18"/>
      <c r="D350" s="19">
        <v>100327584.73999999</v>
      </c>
      <c r="E350" s="19">
        <v>107139350.26000001</v>
      </c>
      <c r="F350" s="19">
        <v>3149500.99</v>
      </c>
      <c r="G350" s="16">
        <f t="shared" si="11"/>
        <v>3.1392173928655467</v>
      </c>
      <c r="H350" s="16">
        <f t="shared" si="12"/>
        <v>2.9396304741040158</v>
      </c>
    </row>
    <row r="351" spans="1:8" ht="22.5" x14ac:dyDescent="0.2">
      <c r="A351" s="17" t="s">
        <v>312</v>
      </c>
      <c r="B351" s="18" t="s">
        <v>313</v>
      </c>
      <c r="C351" s="18"/>
      <c r="D351" s="19">
        <v>77889483.569999993</v>
      </c>
      <c r="E351" s="19">
        <v>83705914.530000001</v>
      </c>
      <c r="F351" s="19">
        <v>0</v>
      </c>
      <c r="G351" s="16">
        <f t="shared" si="11"/>
        <v>0</v>
      </c>
      <c r="H351" s="16">
        <f t="shared" si="12"/>
        <v>0</v>
      </c>
    </row>
    <row r="352" spans="1:8" ht="22.5" x14ac:dyDescent="0.2">
      <c r="A352" s="17" t="s">
        <v>314</v>
      </c>
      <c r="B352" s="18" t="s">
        <v>315</v>
      </c>
      <c r="C352" s="18"/>
      <c r="D352" s="19">
        <v>1629258.31</v>
      </c>
      <c r="E352" s="19">
        <v>7445689.2699999996</v>
      </c>
      <c r="F352" s="19">
        <v>0</v>
      </c>
      <c r="G352" s="16">
        <f t="shared" si="11"/>
        <v>0</v>
      </c>
      <c r="H352" s="16">
        <f t="shared" si="12"/>
        <v>0</v>
      </c>
    </row>
    <row r="353" spans="1:8" ht="22.5" x14ac:dyDescent="0.2">
      <c r="A353" s="17" t="s">
        <v>23</v>
      </c>
      <c r="B353" s="18" t="s">
        <v>315</v>
      </c>
      <c r="C353" s="18" t="s">
        <v>24</v>
      </c>
      <c r="D353" s="19">
        <v>1629258.31</v>
      </c>
      <c r="E353" s="19">
        <v>7445689.2699999996</v>
      </c>
      <c r="F353" s="19">
        <v>0</v>
      </c>
      <c r="G353" s="16">
        <f t="shared" si="11"/>
        <v>0</v>
      </c>
      <c r="H353" s="16">
        <f t="shared" si="12"/>
        <v>0</v>
      </c>
    </row>
    <row r="354" spans="1:8" ht="22.5" x14ac:dyDescent="0.2">
      <c r="A354" s="17" t="s">
        <v>62</v>
      </c>
      <c r="B354" s="18" t="s">
        <v>316</v>
      </c>
      <c r="C354" s="18"/>
      <c r="D354" s="19">
        <v>76260225.260000005</v>
      </c>
      <c r="E354" s="19">
        <v>76260225.260000005</v>
      </c>
      <c r="F354" s="19">
        <v>0</v>
      </c>
      <c r="G354" s="16">
        <f t="shared" si="11"/>
        <v>0</v>
      </c>
      <c r="H354" s="16">
        <f t="shared" si="12"/>
        <v>0</v>
      </c>
    </row>
    <row r="355" spans="1:8" ht="22.5" x14ac:dyDescent="0.2">
      <c r="A355" s="17" t="s">
        <v>23</v>
      </c>
      <c r="B355" s="18" t="s">
        <v>316</v>
      </c>
      <c r="C355" s="18" t="s">
        <v>24</v>
      </c>
      <c r="D355" s="19">
        <v>76260225.260000005</v>
      </c>
      <c r="E355" s="19">
        <v>76260225.260000005</v>
      </c>
      <c r="F355" s="19">
        <v>0</v>
      </c>
      <c r="G355" s="16">
        <f t="shared" si="11"/>
        <v>0</v>
      </c>
      <c r="H355" s="16">
        <f t="shared" si="12"/>
        <v>0</v>
      </c>
    </row>
    <row r="356" spans="1:8" ht="22.5" x14ac:dyDescent="0.2">
      <c r="A356" s="17" t="s">
        <v>317</v>
      </c>
      <c r="B356" s="18" t="s">
        <v>318</v>
      </c>
      <c r="C356" s="18"/>
      <c r="D356" s="19">
        <v>22438101.170000002</v>
      </c>
      <c r="E356" s="19">
        <v>23433435.73</v>
      </c>
      <c r="F356" s="19">
        <v>3149500.99</v>
      </c>
      <c r="G356" s="16">
        <f t="shared" si="11"/>
        <v>14.036397136005959</v>
      </c>
      <c r="H356" s="16">
        <f t="shared" si="12"/>
        <v>13.440201540604393</v>
      </c>
    </row>
    <row r="357" spans="1:8" ht="45" x14ac:dyDescent="0.2">
      <c r="A357" s="17" t="s">
        <v>25</v>
      </c>
      <c r="B357" s="18" t="s">
        <v>319</v>
      </c>
      <c r="C357" s="18"/>
      <c r="D357" s="19">
        <v>22438101.170000002</v>
      </c>
      <c r="E357" s="19">
        <v>23433435.73</v>
      </c>
      <c r="F357" s="19">
        <v>3149500.99</v>
      </c>
      <c r="G357" s="16">
        <f t="shared" si="11"/>
        <v>14.036397136005959</v>
      </c>
      <c r="H357" s="16">
        <f t="shared" si="12"/>
        <v>13.440201540604393</v>
      </c>
    </row>
    <row r="358" spans="1:8" ht="22.5" x14ac:dyDescent="0.2">
      <c r="A358" s="17" t="s">
        <v>23</v>
      </c>
      <c r="B358" s="18" t="s">
        <v>319</v>
      </c>
      <c r="C358" s="18" t="s">
        <v>24</v>
      </c>
      <c r="D358" s="19">
        <v>22438101.170000002</v>
      </c>
      <c r="E358" s="19">
        <v>23433435.73</v>
      </c>
      <c r="F358" s="19">
        <v>3149500.99</v>
      </c>
      <c r="G358" s="16">
        <f t="shared" si="11"/>
        <v>14.036397136005959</v>
      </c>
      <c r="H358" s="16">
        <f t="shared" si="12"/>
        <v>13.440201540604393</v>
      </c>
    </row>
    <row r="359" spans="1:8" ht="22.5" x14ac:dyDescent="0.2">
      <c r="A359" s="17" t="s">
        <v>524</v>
      </c>
      <c r="B359" s="18" t="s">
        <v>61</v>
      </c>
      <c r="C359" s="18"/>
      <c r="D359" s="19">
        <v>20941138</v>
      </c>
      <c r="E359" s="19">
        <v>21115740.940000001</v>
      </c>
      <c r="F359" s="19">
        <v>3719487.69</v>
      </c>
      <c r="G359" s="16">
        <f t="shared" si="11"/>
        <v>17.761631149176324</v>
      </c>
      <c r="H359" s="16">
        <f t="shared" si="12"/>
        <v>17.614762847152072</v>
      </c>
    </row>
    <row r="360" spans="1:8" x14ac:dyDescent="0.2">
      <c r="A360" s="17" t="s">
        <v>109</v>
      </c>
      <c r="B360" s="18" t="s">
        <v>320</v>
      </c>
      <c r="C360" s="18"/>
      <c r="D360" s="19">
        <v>20941138</v>
      </c>
      <c r="E360" s="19">
        <v>21115740.940000001</v>
      </c>
      <c r="F360" s="19">
        <v>3719487.69</v>
      </c>
      <c r="G360" s="16">
        <f t="shared" si="11"/>
        <v>17.761631149176324</v>
      </c>
      <c r="H360" s="16">
        <f t="shared" si="12"/>
        <v>17.614762847152072</v>
      </c>
    </row>
    <row r="361" spans="1:8" ht="22.5" x14ac:dyDescent="0.2">
      <c r="A361" s="17" t="s">
        <v>321</v>
      </c>
      <c r="B361" s="18" t="s">
        <v>322</v>
      </c>
      <c r="C361" s="18"/>
      <c r="D361" s="19">
        <v>20941138</v>
      </c>
      <c r="E361" s="19">
        <v>20995740.940000001</v>
      </c>
      <c r="F361" s="19">
        <v>3719487.69</v>
      </c>
      <c r="G361" s="16">
        <f t="shared" si="11"/>
        <v>17.761631149176324</v>
      </c>
      <c r="H361" s="16">
        <f t="shared" si="12"/>
        <v>17.715439053231144</v>
      </c>
    </row>
    <row r="362" spans="1:8" ht="22.5" x14ac:dyDescent="0.2">
      <c r="A362" s="17" t="s">
        <v>99</v>
      </c>
      <c r="B362" s="18" t="s">
        <v>323</v>
      </c>
      <c r="C362" s="18"/>
      <c r="D362" s="19">
        <v>20941138</v>
      </c>
      <c r="E362" s="19">
        <v>20995740.940000001</v>
      </c>
      <c r="F362" s="19">
        <v>3719487.69</v>
      </c>
      <c r="G362" s="16">
        <f t="shared" si="11"/>
        <v>17.761631149176324</v>
      </c>
      <c r="H362" s="16">
        <f t="shared" si="12"/>
        <v>17.715439053231144</v>
      </c>
    </row>
    <row r="363" spans="1:8" ht="45" x14ac:dyDescent="0.2">
      <c r="A363" s="17" t="s">
        <v>51</v>
      </c>
      <c r="B363" s="18" t="s">
        <v>323</v>
      </c>
      <c r="C363" s="18" t="s">
        <v>52</v>
      </c>
      <c r="D363" s="19">
        <v>19120461</v>
      </c>
      <c r="E363" s="19">
        <v>19120461</v>
      </c>
      <c r="F363" s="19">
        <v>3218949.7</v>
      </c>
      <c r="G363" s="16">
        <f t="shared" si="11"/>
        <v>16.83510507408791</v>
      </c>
      <c r="H363" s="16">
        <f t="shared" si="12"/>
        <v>16.83510507408791</v>
      </c>
    </row>
    <row r="364" spans="1:8" ht="22.5" x14ac:dyDescent="0.2">
      <c r="A364" s="17" t="s">
        <v>23</v>
      </c>
      <c r="B364" s="18" t="s">
        <v>323</v>
      </c>
      <c r="C364" s="18" t="s">
        <v>24</v>
      </c>
      <c r="D364" s="19">
        <v>1669455</v>
      </c>
      <c r="E364" s="19">
        <v>1724057.94</v>
      </c>
      <c r="F364" s="19">
        <v>364537.99</v>
      </c>
      <c r="G364" s="16">
        <f t="shared" si="11"/>
        <v>21.835748193272657</v>
      </c>
      <c r="H364" s="16">
        <f t="shared" si="12"/>
        <v>21.144184400206413</v>
      </c>
    </row>
    <row r="365" spans="1:8" x14ac:dyDescent="0.2">
      <c r="A365" s="17" t="s">
        <v>26</v>
      </c>
      <c r="B365" s="18" t="s">
        <v>323</v>
      </c>
      <c r="C365" s="18" t="s">
        <v>27</v>
      </c>
      <c r="D365" s="19">
        <v>151222</v>
      </c>
      <c r="E365" s="19">
        <v>151222</v>
      </c>
      <c r="F365" s="19">
        <v>136000</v>
      </c>
      <c r="G365" s="16">
        <f t="shared" si="11"/>
        <v>89.934004311541969</v>
      </c>
      <c r="H365" s="16">
        <f t="shared" si="12"/>
        <v>89.934004311541969</v>
      </c>
    </row>
    <row r="366" spans="1:8" ht="22.5" x14ac:dyDescent="0.2">
      <c r="A366" s="17" t="s">
        <v>324</v>
      </c>
      <c r="B366" s="18" t="s">
        <v>325</v>
      </c>
      <c r="C366" s="18"/>
      <c r="D366" s="19">
        <v>0</v>
      </c>
      <c r="E366" s="19">
        <v>120000</v>
      </c>
      <c r="F366" s="19">
        <v>0</v>
      </c>
      <c r="G366" s="16">
        <v>0</v>
      </c>
      <c r="H366" s="16">
        <f t="shared" si="12"/>
        <v>0</v>
      </c>
    </row>
    <row r="367" spans="1:8" x14ac:dyDescent="0.2">
      <c r="A367" s="17" t="s">
        <v>326</v>
      </c>
      <c r="B367" s="18" t="s">
        <v>327</v>
      </c>
      <c r="C367" s="18"/>
      <c r="D367" s="19">
        <v>0</v>
      </c>
      <c r="E367" s="19">
        <v>120000</v>
      </c>
      <c r="F367" s="19">
        <v>0</v>
      </c>
      <c r="G367" s="16">
        <v>0</v>
      </c>
      <c r="H367" s="16">
        <f t="shared" si="12"/>
        <v>0</v>
      </c>
    </row>
    <row r="368" spans="1:8" ht="22.5" x14ac:dyDescent="0.2">
      <c r="A368" s="17" t="s">
        <v>23</v>
      </c>
      <c r="B368" s="18" t="s">
        <v>327</v>
      </c>
      <c r="C368" s="18" t="s">
        <v>24</v>
      </c>
      <c r="D368" s="19">
        <v>0</v>
      </c>
      <c r="E368" s="19">
        <v>120000</v>
      </c>
      <c r="F368" s="19">
        <v>0</v>
      </c>
      <c r="G368" s="16">
        <v>0</v>
      </c>
      <c r="H368" s="16">
        <f t="shared" si="12"/>
        <v>0</v>
      </c>
    </row>
    <row r="369" spans="1:8" ht="33.75" x14ac:dyDescent="0.2">
      <c r="A369" s="17" t="s">
        <v>525</v>
      </c>
      <c r="B369" s="18" t="s">
        <v>63</v>
      </c>
      <c r="C369" s="18"/>
      <c r="D369" s="19">
        <v>131851220.38</v>
      </c>
      <c r="E369" s="19">
        <v>222938731.88999999</v>
      </c>
      <c r="F369" s="19">
        <v>42598498.719999999</v>
      </c>
      <c r="G369" s="16">
        <f t="shared" si="11"/>
        <v>32.308004884012135</v>
      </c>
      <c r="H369" s="16">
        <f t="shared" si="12"/>
        <v>19.107715540886133</v>
      </c>
    </row>
    <row r="370" spans="1:8" x14ac:dyDescent="0.2">
      <c r="A370" s="17" t="s">
        <v>109</v>
      </c>
      <c r="B370" s="18" t="s">
        <v>328</v>
      </c>
      <c r="C370" s="18"/>
      <c r="D370" s="19">
        <v>131851220.38</v>
      </c>
      <c r="E370" s="19">
        <v>222938731.88999999</v>
      </c>
      <c r="F370" s="19">
        <v>42598498.719999999</v>
      </c>
      <c r="G370" s="16">
        <f t="shared" si="11"/>
        <v>32.308004884012135</v>
      </c>
      <c r="H370" s="16">
        <f t="shared" si="12"/>
        <v>19.107715540886133</v>
      </c>
    </row>
    <row r="371" spans="1:8" ht="45" x14ac:dyDescent="0.2">
      <c r="A371" s="17" t="s">
        <v>329</v>
      </c>
      <c r="B371" s="18" t="s">
        <v>330</v>
      </c>
      <c r="C371" s="18"/>
      <c r="D371" s="19">
        <v>131341820.38</v>
      </c>
      <c r="E371" s="19">
        <v>222429331.88999999</v>
      </c>
      <c r="F371" s="19">
        <v>42598498.719999999</v>
      </c>
      <c r="G371" s="16">
        <f t="shared" si="11"/>
        <v>32.433309205516892</v>
      </c>
      <c r="H371" s="16">
        <f t="shared" si="12"/>
        <v>19.15147537334088</v>
      </c>
    </row>
    <row r="372" spans="1:8" ht="22.5" x14ac:dyDescent="0.2">
      <c r="A372" s="17" t="s">
        <v>331</v>
      </c>
      <c r="B372" s="18" t="s">
        <v>332</v>
      </c>
      <c r="C372" s="18"/>
      <c r="D372" s="19">
        <v>35861715.890000001</v>
      </c>
      <c r="E372" s="19">
        <v>37759265.240000002</v>
      </c>
      <c r="F372" s="19">
        <v>13135654.4</v>
      </c>
      <c r="G372" s="16">
        <f t="shared" si="11"/>
        <v>36.628627699498509</v>
      </c>
      <c r="H372" s="16">
        <f t="shared" si="12"/>
        <v>34.787897265767874</v>
      </c>
    </row>
    <row r="373" spans="1:8" ht="22.5" x14ac:dyDescent="0.2">
      <c r="A373" s="17" t="s">
        <v>23</v>
      </c>
      <c r="B373" s="18" t="s">
        <v>332</v>
      </c>
      <c r="C373" s="18" t="s">
        <v>24</v>
      </c>
      <c r="D373" s="19">
        <v>35861715.890000001</v>
      </c>
      <c r="E373" s="19">
        <v>37759265.240000002</v>
      </c>
      <c r="F373" s="19">
        <v>13135654.4</v>
      </c>
      <c r="G373" s="16">
        <f t="shared" si="11"/>
        <v>36.628627699498509</v>
      </c>
      <c r="H373" s="16">
        <f t="shared" si="12"/>
        <v>34.787897265767874</v>
      </c>
    </row>
    <row r="374" spans="1:8" ht="22.5" x14ac:dyDescent="0.2">
      <c r="A374" s="17" t="s">
        <v>526</v>
      </c>
      <c r="B374" s="18" t="s">
        <v>527</v>
      </c>
      <c r="C374" s="18"/>
      <c r="D374" s="19">
        <v>0</v>
      </c>
      <c r="E374" s="19">
        <v>7608051.54</v>
      </c>
      <c r="F374" s="19">
        <v>0</v>
      </c>
      <c r="G374" s="16">
        <v>0</v>
      </c>
      <c r="H374" s="16">
        <f t="shared" si="12"/>
        <v>0</v>
      </c>
    </row>
    <row r="375" spans="1:8" ht="22.5" x14ac:dyDescent="0.2">
      <c r="A375" s="17" t="s">
        <v>23</v>
      </c>
      <c r="B375" s="18" t="s">
        <v>527</v>
      </c>
      <c r="C375" s="18" t="s">
        <v>24</v>
      </c>
      <c r="D375" s="19">
        <v>0</v>
      </c>
      <c r="E375" s="19">
        <v>7608051.54</v>
      </c>
      <c r="F375" s="19">
        <v>0</v>
      </c>
      <c r="G375" s="16">
        <v>0</v>
      </c>
      <c r="H375" s="16">
        <f t="shared" si="12"/>
        <v>0</v>
      </c>
    </row>
    <row r="376" spans="1:8" x14ac:dyDescent="0.2">
      <c r="A376" s="17" t="s">
        <v>333</v>
      </c>
      <c r="B376" s="18" t="s">
        <v>334</v>
      </c>
      <c r="C376" s="18"/>
      <c r="D376" s="19">
        <v>0</v>
      </c>
      <c r="E376" s="19">
        <v>50999549.380000003</v>
      </c>
      <c r="F376" s="19">
        <v>0</v>
      </c>
      <c r="G376" s="16">
        <v>0</v>
      </c>
      <c r="H376" s="16">
        <f t="shared" si="12"/>
        <v>0</v>
      </c>
    </row>
    <row r="377" spans="1:8" ht="22.5" x14ac:dyDescent="0.2">
      <c r="A377" s="17" t="s">
        <v>23</v>
      </c>
      <c r="B377" s="18" t="s">
        <v>334</v>
      </c>
      <c r="C377" s="18" t="s">
        <v>24</v>
      </c>
      <c r="D377" s="19">
        <v>0</v>
      </c>
      <c r="E377" s="19">
        <v>50999549.380000003</v>
      </c>
      <c r="F377" s="19">
        <v>0</v>
      </c>
      <c r="G377" s="16">
        <v>0</v>
      </c>
      <c r="H377" s="16">
        <f t="shared" si="12"/>
        <v>0</v>
      </c>
    </row>
    <row r="378" spans="1:8" ht="22.5" x14ac:dyDescent="0.2">
      <c r="A378" s="17" t="s">
        <v>99</v>
      </c>
      <c r="B378" s="18" t="s">
        <v>335</v>
      </c>
      <c r="C378" s="18"/>
      <c r="D378" s="19">
        <v>60540404</v>
      </c>
      <c r="E378" s="19">
        <v>61041539.640000001</v>
      </c>
      <c r="F378" s="19">
        <v>11028420.9</v>
      </c>
      <c r="G378" s="16">
        <f t="shared" si="11"/>
        <v>18.216629178754737</v>
      </c>
      <c r="H378" s="16">
        <f t="shared" si="12"/>
        <v>18.067075249152413</v>
      </c>
    </row>
    <row r="379" spans="1:8" ht="45" x14ac:dyDescent="0.2">
      <c r="A379" s="17" t="s">
        <v>51</v>
      </c>
      <c r="B379" s="18" t="s">
        <v>335</v>
      </c>
      <c r="C379" s="18" t="s">
        <v>52</v>
      </c>
      <c r="D379" s="19">
        <v>48242708</v>
      </c>
      <c r="E379" s="19">
        <v>48242708</v>
      </c>
      <c r="F379" s="19">
        <v>8709939.1400000006</v>
      </c>
      <c r="G379" s="16">
        <f t="shared" si="11"/>
        <v>18.054415892242204</v>
      </c>
      <c r="H379" s="16">
        <f t="shared" si="12"/>
        <v>18.054415892242204</v>
      </c>
    </row>
    <row r="380" spans="1:8" ht="22.5" x14ac:dyDescent="0.2">
      <c r="A380" s="17" t="s">
        <v>23</v>
      </c>
      <c r="B380" s="18" t="s">
        <v>335</v>
      </c>
      <c r="C380" s="18" t="s">
        <v>24</v>
      </c>
      <c r="D380" s="19">
        <v>11779081</v>
      </c>
      <c r="E380" s="19">
        <v>12280216.640000001</v>
      </c>
      <c r="F380" s="19">
        <v>2276649.7599999998</v>
      </c>
      <c r="G380" s="16">
        <f t="shared" si="11"/>
        <v>19.327906480989473</v>
      </c>
      <c r="H380" s="16">
        <f t="shared" si="12"/>
        <v>18.539166097317317</v>
      </c>
    </row>
    <row r="381" spans="1:8" x14ac:dyDescent="0.2">
      <c r="A381" s="17" t="s">
        <v>26</v>
      </c>
      <c r="B381" s="18" t="s">
        <v>335</v>
      </c>
      <c r="C381" s="18" t="s">
        <v>27</v>
      </c>
      <c r="D381" s="19">
        <v>518615</v>
      </c>
      <c r="E381" s="19">
        <v>518615</v>
      </c>
      <c r="F381" s="19">
        <v>41832</v>
      </c>
      <c r="G381" s="16">
        <f t="shared" si="11"/>
        <v>8.0660991294119917</v>
      </c>
      <c r="H381" s="16">
        <f t="shared" si="12"/>
        <v>8.0660991294119917</v>
      </c>
    </row>
    <row r="382" spans="1:8" x14ac:dyDescent="0.2">
      <c r="A382" s="17" t="s">
        <v>336</v>
      </c>
      <c r="B382" s="18" t="s">
        <v>337</v>
      </c>
      <c r="C382" s="18"/>
      <c r="D382" s="19">
        <v>3732704.23</v>
      </c>
      <c r="E382" s="19">
        <v>12000794.210000001</v>
      </c>
      <c r="F382" s="19">
        <v>287723.93</v>
      </c>
      <c r="G382" s="16">
        <f t="shared" si="11"/>
        <v>7.7081898878443953</v>
      </c>
      <c r="H382" s="16">
        <f t="shared" si="12"/>
        <v>2.3975407374309103</v>
      </c>
    </row>
    <row r="383" spans="1:8" ht="22.5" x14ac:dyDescent="0.2">
      <c r="A383" s="17" t="s">
        <v>23</v>
      </c>
      <c r="B383" s="18" t="s">
        <v>337</v>
      </c>
      <c r="C383" s="18" t="s">
        <v>24</v>
      </c>
      <c r="D383" s="19">
        <v>3732704.23</v>
      </c>
      <c r="E383" s="19">
        <v>12000794.210000001</v>
      </c>
      <c r="F383" s="19">
        <v>287723.93</v>
      </c>
      <c r="G383" s="16">
        <f t="shared" si="11"/>
        <v>7.7081898878443953</v>
      </c>
      <c r="H383" s="16">
        <f t="shared" si="12"/>
        <v>2.3975407374309103</v>
      </c>
    </row>
    <row r="384" spans="1:8" x14ac:dyDescent="0.2">
      <c r="A384" s="17" t="s">
        <v>338</v>
      </c>
      <c r="B384" s="18" t="s">
        <v>339</v>
      </c>
      <c r="C384" s="18"/>
      <c r="D384" s="19">
        <v>17385644.48</v>
      </c>
      <c r="E384" s="19">
        <v>29100728.91</v>
      </c>
      <c r="F384" s="19">
        <v>10713742.390000001</v>
      </c>
      <c r="G384" s="16">
        <f t="shared" si="11"/>
        <v>61.624073828984685</v>
      </c>
      <c r="H384" s="16">
        <f t="shared" si="12"/>
        <v>36.816061972655248</v>
      </c>
    </row>
    <row r="385" spans="1:8" ht="22.5" x14ac:dyDescent="0.2">
      <c r="A385" s="17" t="s">
        <v>23</v>
      </c>
      <c r="B385" s="18" t="s">
        <v>339</v>
      </c>
      <c r="C385" s="18" t="s">
        <v>24</v>
      </c>
      <c r="D385" s="19">
        <v>17385644.48</v>
      </c>
      <c r="E385" s="19">
        <v>29100728.91</v>
      </c>
      <c r="F385" s="19">
        <v>10713742.390000001</v>
      </c>
      <c r="G385" s="16">
        <f t="shared" si="11"/>
        <v>61.624073828984685</v>
      </c>
      <c r="H385" s="16">
        <f t="shared" si="12"/>
        <v>36.816061972655248</v>
      </c>
    </row>
    <row r="386" spans="1:8" x14ac:dyDescent="0.2">
      <c r="A386" s="17" t="s">
        <v>55</v>
      </c>
      <c r="B386" s="18" t="s">
        <v>340</v>
      </c>
      <c r="C386" s="18"/>
      <c r="D386" s="19">
        <v>0</v>
      </c>
      <c r="E386" s="19">
        <v>350000</v>
      </c>
      <c r="F386" s="19">
        <v>0</v>
      </c>
      <c r="G386" s="16">
        <v>0</v>
      </c>
      <c r="H386" s="16">
        <f t="shared" si="12"/>
        <v>0</v>
      </c>
    </row>
    <row r="387" spans="1:8" ht="22.5" x14ac:dyDescent="0.2">
      <c r="A387" s="17" t="s">
        <v>23</v>
      </c>
      <c r="B387" s="18" t="s">
        <v>340</v>
      </c>
      <c r="C387" s="18" t="s">
        <v>24</v>
      </c>
      <c r="D387" s="19">
        <v>0</v>
      </c>
      <c r="E387" s="19">
        <v>350000</v>
      </c>
      <c r="F387" s="19">
        <v>0</v>
      </c>
      <c r="G387" s="16">
        <v>0</v>
      </c>
      <c r="H387" s="16">
        <f t="shared" si="12"/>
        <v>0</v>
      </c>
    </row>
    <row r="388" spans="1:8" ht="33.75" x14ac:dyDescent="0.2">
      <c r="A388" s="17" t="s">
        <v>341</v>
      </c>
      <c r="B388" s="18" t="s">
        <v>342</v>
      </c>
      <c r="C388" s="18"/>
      <c r="D388" s="19">
        <v>13821351.779999999</v>
      </c>
      <c r="E388" s="19">
        <v>23569402.969999999</v>
      </c>
      <c r="F388" s="19">
        <v>7432957.0999999996</v>
      </c>
      <c r="G388" s="16">
        <f t="shared" si="11"/>
        <v>53.77879977525614</v>
      </c>
      <c r="H388" s="16">
        <f t="shared" si="12"/>
        <v>31.536467467847785</v>
      </c>
    </row>
    <row r="389" spans="1:8" ht="22.5" x14ac:dyDescent="0.2">
      <c r="A389" s="17" t="s">
        <v>23</v>
      </c>
      <c r="B389" s="18" t="s">
        <v>342</v>
      </c>
      <c r="C389" s="18" t="s">
        <v>24</v>
      </c>
      <c r="D389" s="19">
        <v>13821351.779999999</v>
      </c>
      <c r="E389" s="19">
        <v>23569402.969999999</v>
      </c>
      <c r="F389" s="19">
        <v>7432957.0999999996</v>
      </c>
      <c r="G389" s="16">
        <f t="shared" si="11"/>
        <v>53.77879977525614</v>
      </c>
      <c r="H389" s="16">
        <f t="shared" si="12"/>
        <v>31.536467467847785</v>
      </c>
    </row>
    <row r="390" spans="1:8" ht="33.75" x14ac:dyDescent="0.2">
      <c r="A390" s="17" t="s">
        <v>343</v>
      </c>
      <c r="B390" s="18" t="s">
        <v>344</v>
      </c>
      <c r="C390" s="18"/>
      <c r="D390" s="19">
        <v>509400</v>
      </c>
      <c r="E390" s="19">
        <v>509400</v>
      </c>
      <c r="F390" s="19">
        <v>0</v>
      </c>
      <c r="G390" s="16">
        <f t="shared" si="11"/>
        <v>0</v>
      </c>
      <c r="H390" s="16">
        <f t="shared" si="12"/>
        <v>0</v>
      </c>
    </row>
    <row r="391" spans="1:8" ht="33.75" x14ac:dyDescent="0.2">
      <c r="A391" s="17" t="s">
        <v>345</v>
      </c>
      <c r="B391" s="18" t="s">
        <v>346</v>
      </c>
      <c r="C391" s="18"/>
      <c r="D391" s="19">
        <v>509400</v>
      </c>
      <c r="E391" s="19">
        <v>509400</v>
      </c>
      <c r="F391" s="19">
        <v>0</v>
      </c>
      <c r="G391" s="16">
        <f t="shared" si="11"/>
        <v>0</v>
      </c>
      <c r="H391" s="16">
        <f t="shared" si="12"/>
        <v>0</v>
      </c>
    </row>
    <row r="392" spans="1:8" ht="22.5" x14ac:dyDescent="0.2">
      <c r="A392" s="17" t="s">
        <v>23</v>
      </c>
      <c r="B392" s="18" t="s">
        <v>346</v>
      </c>
      <c r="C392" s="18" t="s">
        <v>24</v>
      </c>
      <c r="D392" s="19">
        <v>509400</v>
      </c>
      <c r="E392" s="19">
        <v>509400</v>
      </c>
      <c r="F392" s="19">
        <v>0</v>
      </c>
      <c r="G392" s="16">
        <f t="shared" si="11"/>
        <v>0</v>
      </c>
      <c r="H392" s="16">
        <f t="shared" si="12"/>
        <v>0</v>
      </c>
    </row>
    <row r="393" spans="1:8" ht="22.5" x14ac:dyDescent="0.2">
      <c r="A393" s="17" t="s">
        <v>347</v>
      </c>
      <c r="B393" s="18" t="s">
        <v>348</v>
      </c>
      <c r="C393" s="18"/>
      <c r="D393" s="19">
        <v>135681758.63999999</v>
      </c>
      <c r="E393" s="19">
        <v>135681760.25</v>
      </c>
      <c r="F393" s="19">
        <v>0</v>
      </c>
      <c r="G393" s="16">
        <f t="shared" si="11"/>
        <v>0</v>
      </c>
      <c r="H393" s="16">
        <f t="shared" si="12"/>
        <v>0</v>
      </c>
    </row>
    <row r="394" spans="1:8" ht="22.5" x14ac:dyDescent="0.2">
      <c r="A394" s="17" t="s">
        <v>104</v>
      </c>
      <c r="B394" s="18" t="s">
        <v>349</v>
      </c>
      <c r="C394" s="18"/>
      <c r="D394" s="19">
        <v>106976207.12</v>
      </c>
      <c r="E394" s="19">
        <v>106976208.73</v>
      </c>
      <c r="F394" s="19">
        <v>0</v>
      </c>
      <c r="G394" s="16">
        <f t="shared" si="11"/>
        <v>0</v>
      </c>
      <c r="H394" s="16">
        <f t="shared" si="12"/>
        <v>0</v>
      </c>
    </row>
    <row r="395" spans="1:8" ht="22.5" x14ac:dyDescent="0.2">
      <c r="A395" s="17" t="s">
        <v>73</v>
      </c>
      <c r="B395" s="18" t="s">
        <v>350</v>
      </c>
      <c r="C395" s="18"/>
      <c r="D395" s="19">
        <v>106976207.12</v>
      </c>
      <c r="E395" s="19">
        <v>106976208.73</v>
      </c>
      <c r="F395" s="19">
        <v>0</v>
      </c>
      <c r="G395" s="16">
        <f t="shared" si="11"/>
        <v>0</v>
      </c>
      <c r="H395" s="16">
        <f t="shared" si="12"/>
        <v>0</v>
      </c>
    </row>
    <row r="396" spans="1:8" ht="33.75" x14ac:dyDescent="0.2">
      <c r="A396" s="17" t="s">
        <v>528</v>
      </c>
      <c r="B396" s="18" t="s">
        <v>529</v>
      </c>
      <c r="C396" s="18"/>
      <c r="D396" s="19">
        <v>97659159.670000002</v>
      </c>
      <c r="E396" s="19">
        <v>97659161.280000001</v>
      </c>
      <c r="F396" s="19">
        <v>0</v>
      </c>
      <c r="G396" s="16">
        <f t="shared" si="11"/>
        <v>0</v>
      </c>
      <c r="H396" s="16">
        <f t="shared" si="12"/>
        <v>0</v>
      </c>
    </row>
    <row r="397" spans="1:8" ht="22.5" x14ac:dyDescent="0.2">
      <c r="A397" s="17" t="s">
        <v>23</v>
      </c>
      <c r="B397" s="18" t="s">
        <v>529</v>
      </c>
      <c r="C397" s="18" t="s">
        <v>24</v>
      </c>
      <c r="D397" s="19">
        <v>97659159.670000002</v>
      </c>
      <c r="E397" s="19">
        <v>97659161.280000001</v>
      </c>
      <c r="F397" s="19">
        <v>0</v>
      </c>
      <c r="G397" s="16">
        <f t="shared" si="11"/>
        <v>0</v>
      </c>
      <c r="H397" s="16">
        <f t="shared" si="12"/>
        <v>0</v>
      </c>
    </row>
    <row r="398" spans="1:8" ht="22.5" x14ac:dyDescent="0.2">
      <c r="A398" s="17" t="s">
        <v>74</v>
      </c>
      <c r="B398" s="18" t="s">
        <v>351</v>
      </c>
      <c r="C398" s="18"/>
      <c r="D398" s="19">
        <v>9317047.4499999993</v>
      </c>
      <c r="E398" s="19">
        <v>9317047.4499999993</v>
      </c>
      <c r="F398" s="19">
        <v>0</v>
      </c>
      <c r="G398" s="16">
        <f t="shared" ref="G398:G461" si="13">F398/D398*100</f>
        <v>0</v>
      </c>
      <c r="H398" s="16">
        <f t="shared" ref="H398:H461" si="14">F398/E398*100</f>
        <v>0</v>
      </c>
    </row>
    <row r="399" spans="1:8" ht="22.5" x14ac:dyDescent="0.2">
      <c r="A399" s="17" t="s">
        <v>23</v>
      </c>
      <c r="B399" s="18" t="s">
        <v>351</v>
      </c>
      <c r="C399" s="18" t="s">
        <v>24</v>
      </c>
      <c r="D399" s="19">
        <v>9317047.4499999993</v>
      </c>
      <c r="E399" s="19">
        <v>9317047.4499999993</v>
      </c>
      <c r="F399" s="19">
        <v>0</v>
      </c>
      <c r="G399" s="16">
        <f t="shared" si="13"/>
        <v>0</v>
      </c>
      <c r="H399" s="16">
        <f t="shared" si="14"/>
        <v>0</v>
      </c>
    </row>
    <row r="400" spans="1:8" x14ac:dyDescent="0.2">
      <c r="A400" s="17" t="s">
        <v>305</v>
      </c>
      <c r="B400" s="18" t="s">
        <v>530</v>
      </c>
      <c r="C400" s="18"/>
      <c r="D400" s="19">
        <v>28705551.52</v>
      </c>
      <c r="E400" s="19">
        <v>28705551.52</v>
      </c>
      <c r="F400" s="19">
        <v>0</v>
      </c>
      <c r="G400" s="16">
        <f t="shared" si="13"/>
        <v>0</v>
      </c>
      <c r="H400" s="16">
        <f t="shared" si="14"/>
        <v>0</v>
      </c>
    </row>
    <row r="401" spans="1:8" ht="22.5" x14ac:dyDescent="0.2">
      <c r="A401" s="17" t="s">
        <v>531</v>
      </c>
      <c r="B401" s="18" t="s">
        <v>532</v>
      </c>
      <c r="C401" s="18"/>
      <c r="D401" s="19">
        <v>28705551.52</v>
      </c>
      <c r="E401" s="19">
        <v>28705551.52</v>
      </c>
      <c r="F401" s="19">
        <v>0</v>
      </c>
      <c r="G401" s="16">
        <f t="shared" si="13"/>
        <v>0</v>
      </c>
      <c r="H401" s="16">
        <f t="shared" si="14"/>
        <v>0</v>
      </c>
    </row>
    <row r="402" spans="1:8" ht="22.5" x14ac:dyDescent="0.2">
      <c r="A402" s="17" t="s">
        <v>533</v>
      </c>
      <c r="B402" s="18" t="s">
        <v>534</v>
      </c>
      <c r="C402" s="18"/>
      <c r="D402" s="19">
        <v>28705551.52</v>
      </c>
      <c r="E402" s="19">
        <v>28705551.52</v>
      </c>
      <c r="F402" s="19">
        <v>0</v>
      </c>
      <c r="G402" s="16">
        <f t="shared" si="13"/>
        <v>0</v>
      </c>
      <c r="H402" s="16">
        <f t="shared" si="14"/>
        <v>0</v>
      </c>
    </row>
    <row r="403" spans="1:8" ht="22.5" x14ac:dyDescent="0.2">
      <c r="A403" s="17" t="s">
        <v>23</v>
      </c>
      <c r="B403" s="18" t="s">
        <v>534</v>
      </c>
      <c r="C403" s="18" t="s">
        <v>24</v>
      </c>
      <c r="D403" s="19">
        <v>28705551.52</v>
      </c>
      <c r="E403" s="19">
        <v>28705551.52</v>
      </c>
      <c r="F403" s="19">
        <v>0</v>
      </c>
      <c r="G403" s="16">
        <f t="shared" si="13"/>
        <v>0</v>
      </c>
      <c r="H403" s="16">
        <f t="shared" si="14"/>
        <v>0</v>
      </c>
    </row>
    <row r="404" spans="1:8" ht="33.75" x14ac:dyDescent="0.2">
      <c r="A404" s="17" t="s">
        <v>535</v>
      </c>
      <c r="B404" s="18" t="s">
        <v>352</v>
      </c>
      <c r="C404" s="18"/>
      <c r="D404" s="19">
        <v>14886644</v>
      </c>
      <c r="E404" s="19">
        <v>15120894.08</v>
      </c>
      <c r="F404" s="19">
        <v>5695557.3799999999</v>
      </c>
      <c r="G404" s="16">
        <f t="shared" si="13"/>
        <v>38.259512217797379</v>
      </c>
      <c r="H404" s="16">
        <f t="shared" si="14"/>
        <v>37.666802967248877</v>
      </c>
    </row>
    <row r="405" spans="1:8" x14ac:dyDescent="0.2">
      <c r="A405" s="17" t="s">
        <v>109</v>
      </c>
      <c r="B405" s="18" t="s">
        <v>353</v>
      </c>
      <c r="C405" s="18"/>
      <c r="D405" s="19">
        <v>14886644</v>
      </c>
      <c r="E405" s="19">
        <v>15120894.08</v>
      </c>
      <c r="F405" s="19">
        <v>5695557.3799999999</v>
      </c>
      <c r="G405" s="16">
        <f t="shared" si="13"/>
        <v>38.259512217797379</v>
      </c>
      <c r="H405" s="16">
        <f t="shared" si="14"/>
        <v>37.666802967248877</v>
      </c>
    </row>
    <row r="406" spans="1:8" ht="22.5" x14ac:dyDescent="0.2">
      <c r="A406" s="17" t="s">
        <v>354</v>
      </c>
      <c r="B406" s="18" t="s">
        <v>355</v>
      </c>
      <c r="C406" s="18"/>
      <c r="D406" s="19">
        <v>14886644</v>
      </c>
      <c r="E406" s="19">
        <v>15120894.08</v>
      </c>
      <c r="F406" s="19">
        <v>5695557.3799999999</v>
      </c>
      <c r="G406" s="16">
        <f t="shared" si="13"/>
        <v>38.259512217797379</v>
      </c>
      <c r="H406" s="16">
        <f t="shared" si="14"/>
        <v>37.666802967248877</v>
      </c>
    </row>
    <row r="407" spans="1:8" x14ac:dyDescent="0.2">
      <c r="A407" s="17" t="s">
        <v>356</v>
      </c>
      <c r="B407" s="18" t="s">
        <v>357</v>
      </c>
      <c r="C407" s="18"/>
      <c r="D407" s="19">
        <v>1642445</v>
      </c>
      <c r="E407" s="19">
        <v>1642445</v>
      </c>
      <c r="F407" s="19">
        <v>23879.95</v>
      </c>
      <c r="G407" s="16">
        <f t="shared" si="13"/>
        <v>1.4539269199273037</v>
      </c>
      <c r="H407" s="16">
        <f t="shared" si="14"/>
        <v>1.4539269199273037</v>
      </c>
    </row>
    <row r="408" spans="1:8" ht="22.5" x14ac:dyDescent="0.2">
      <c r="A408" s="17" t="s">
        <v>23</v>
      </c>
      <c r="B408" s="18" t="s">
        <v>357</v>
      </c>
      <c r="C408" s="18" t="s">
        <v>24</v>
      </c>
      <c r="D408" s="19">
        <v>1642445</v>
      </c>
      <c r="E408" s="19">
        <v>1642445</v>
      </c>
      <c r="F408" s="19">
        <v>23879.95</v>
      </c>
      <c r="G408" s="16">
        <f t="shared" si="13"/>
        <v>1.4539269199273037</v>
      </c>
      <c r="H408" s="16">
        <f t="shared" si="14"/>
        <v>1.4539269199273037</v>
      </c>
    </row>
    <row r="409" spans="1:8" ht="22.5" x14ac:dyDescent="0.2">
      <c r="A409" s="17" t="s">
        <v>358</v>
      </c>
      <c r="B409" s="18" t="s">
        <v>359</v>
      </c>
      <c r="C409" s="18"/>
      <c r="D409" s="19">
        <v>7925519</v>
      </c>
      <c r="E409" s="19">
        <v>8004195.7400000002</v>
      </c>
      <c r="F409" s="19">
        <v>3923704.91</v>
      </c>
      <c r="G409" s="16">
        <f t="shared" si="13"/>
        <v>49.507229873526263</v>
      </c>
      <c r="H409" s="16">
        <f t="shared" si="14"/>
        <v>49.020601662597521</v>
      </c>
    </row>
    <row r="410" spans="1:8" ht="22.5" x14ac:dyDescent="0.2">
      <c r="A410" s="17" t="s">
        <v>23</v>
      </c>
      <c r="B410" s="18" t="s">
        <v>359</v>
      </c>
      <c r="C410" s="18" t="s">
        <v>24</v>
      </c>
      <c r="D410" s="19">
        <v>7925519</v>
      </c>
      <c r="E410" s="19">
        <v>8004195.7400000002</v>
      </c>
      <c r="F410" s="19">
        <v>3923704.91</v>
      </c>
      <c r="G410" s="16">
        <f t="shared" si="13"/>
        <v>49.507229873526263</v>
      </c>
      <c r="H410" s="16">
        <f t="shared" si="14"/>
        <v>49.020601662597521</v>
      </c>
    </row>
    <row r="411" spans="1:8" ht="22.5" x14ac:dyDescent="0.2">
      <c r="A411" s="17" t="s">
        <v>360</v>
      </c>
      <c r="B411" s="18" t="s">
        <v>361</v>
      </c>
      <c r="C411" s="18"/>
      <c r="D411" s="19">
        <v>5318680</v>
      </c>
      <c r="E411" s="19">
        <v>5474253.3399999999</v>
      </c>
      <c r="F411" s="19">
        <v>1747972.52</v>
      </c>
      <c r="G411" s="16">
        <f t="shared" si="13"/>
        <v>32.864780735069601</v>
      </c>
      <c r="H411" s="16">
        <f t="shared" si="14"/>
        <v>31.930793323496427</v>
      </c>
    </row>
    <row r="412" spans="1:8" ht="22.5" x14ac:dyDescent="0.2">
      <c r="A412" s="17" t="s">
        <v>23</v>
      </c>
      <c r="B412" s="18" t="s">
        <v>361</v>
      </c>
      <c r="C412" s="18" t="s">
        <v>24</v>
      </c>
      <c r="D412" s="19">
        <v>5318680</v>
      </c>
      <c r="E412" s="19">
        <v>5474253.3399999999</v>
      </c>
      <c r="F412" s="19">
        <v>1747972.52</v>
      </c>
      <c r="G412" s="16">
        <f t="shared" si="13"/>
        <v>32.864780735069601</v>
      </c>
      <c r="H412" s="16">
        <f t="shared" si="14"/>
        <v>31.930793323496427</v>
      </c>
    </row>
    <row r="413" spans="1:8" ht="22.5" x14ac:dyDescent="0.2">
      <c r="A413" s="17" t="s">
        <v>362</v>
      </c>
      <c r="B413" s="18" t="s">
        <v>64</v>
      </c>
      <c r="C413" s="18"/>
      <c r="D413" s="19">
        <v>100000</v>
      </c>
      <c r="E413" s="19">
        <v>100000</v>
      </c>
      <c r="F413" s="19">
        <v>99990</v>
      </c>
      <c r="G413" s="16">
        <f t="shared" si="13"/>
        <v>99.99</v>
      </c>
      <c r="H413" s="16">
        <f t="shared" si="14"/>
        <v>99.99</v>
      </c>
    </row>
    <row r="414" spans="1:8" x14ac:dyDescent="0.2">
      <c r="A414" s="17" t="s">
        <v>109</v>
      </c>
      <c r="B414" s="18" t="s">
        <v>363</v>
      </c>
      <c r="C414" s="18"/>
      <c r="D414" s="19">
        <v>100000</v>
      </c>
      <c r="E414" s="19">
        <v>100000</v>
      </c>
      <c r="F414" s="19">
        <v>99990</v>
      </c>
      <c r="G414" s="16">
        <f t="shared" si="13"/>
        <v>99.99</v>
      </c>
      <c r="H414" s="16">
        <f t="shared" si="14"/>
        <v>99.99</v>
      </c>
    </row>
    <row r="415" spans="1:8" x14ac:dyDescent="0.2">
      <c r="A415" s="17" t="s">
        <v>364</v>
      </c>
      <c r="B415" s="18" t="s">
        <v>365</v>
      </c>
      <c r="C415" s="18"/>
      <c r="D415" s="19">
        <v>100000</v>
      </c>
      <c r="E415" s="19">
        <v>100000</v>
      </c>
      <c r="F415" s="19">
        <v>99990</v>
      </c>
      <c r="G415" s="16">
        <f t="shared" si="13"/>
        <v>99.99</v>
      </c>
      <c r="H415" s="16">
        <f t="shared" si="14"/>
        <v>99.99</v>
      </c>
    </row>
    <row r="416" spans="1:8" ht="22.5" x14ac:dyDescent="0.2">
      <c r="A416" s="17" t="s">
        <v>366</v>
      </c>
      <c r="B416" s="18" t="s">
        <v>367</v>
      </c>
      <c r="C416" s="18"/>
      <c r="D416" s="19">
        <v>100000</v>
      </c>
      <c r="E416" s="19">
        <v>100000</v>
      </c>
      <c r="F416" s="19">
        <v>99990</v>
      </c>
      <c r="G416" s="16">
        <f t="shared" si="13"/>
        <v>99.99</v>
      </c>
      <c r="H416" s="16">
        <f t="shared" si="14"/>
        <v>99.99</v>
      </c>
    </row>
    <row r="417" spans="1:8" ht="22.5" x14ac:dyDescent="0.2">
      <c r="A417" s="17" t="s">
        <v>23</v>
      </c>
      <c r="B417" s="18" t="s">
        <v>367</v>
      </c>
      <c r="C417" s="18" t="s">
        <v>24</v>
      </c>
      <c r="D417" s="19">
        <v>100000</v>
      </c>
      <c r="E417" s="19">
        <v>100000</v>
      </c>
      <c r="F417" s="19">
        <v>99990</v>
      </c>
      <c r="G417" s="16">
        <f t="shared" si="13"/>
        <v>99.99</v>
      </c>
      <c r="H417" s="16">
        <f t="shared" si="14"/>
        <v>99.99</v>
      </c>
    </row>
    <row r="418" spans="1:8" ht="33.75" x14ac:dyDescent="0.2">
      <c r="A418" s="17" t="s">
        <v>536</v>
      </c>
      <c r="B418" s="18" t="s">
        <v>65</v>
      </c>
      <c r="C418" s="18"/>
      <c r="D418" s="19">
        <v>55000</v>
      </c>
      <c r="E418" s="19">
        <v>55000</v>
      </c>
      <c r="F418" s="19">
        <v>0</v>
      </c>
      <c r="G418" s="16">
        <f t="shared" si="13"/>
        <v>0</v>
      </c>
      <c r="H418" s="16">
        <f t="shared" si="14"/>
        <v>0</v>
      </c>
    </row>
    <row r="419" spans="1:8" x14ac:dyDescent="0.2">
      <c r="A419" s="17" t="s">
        <v>109</v>
      </c>
      <c r="B419" s="18" t="s">
        <v>368</v>
      </c>
      <c r="C419" s="18"/>
      <c r="D419" s="19">
        <v>55000</v>
      </c>
      <c r="E419" s="19">
        <v>55000</v>
      </c>
      <c r="F419" s="19">
        <v>0</v>
      </c>
      <c r="G419" s="16">
        <f t="shared" si="13"/>
        <v>0</v>
      </c>
      <c r="H419" s="16">
        <f t="shared" si="14"/>
        <v>0</v>
      </c>
    </row>
    <row r="420" spans="1:8" ht="22.5" x14ac:dyDescent="0.2">
      <c r="A420" s="17" t="s">
        <v>369</v>
      </c>
      <c r="B420" s="18" t="s">
        <v>370</v>
      </c>
      <c r="C420" s="18"/>
      <c r="D420" s="19">
        <v>50000</v>
      </c>
      <c r="E420" s="19">
        <v>50000</v>
      </c>
      <c r="F420" s="19">
        <v>0</v>
      </c>
      <c r="G420" s="16">
        <f t="shared" si="13"/>
        <v>0</v>
      </c>
      <c r="H420" s="16">
        <f t="shared" si="14"/>
        <v>0</v>
      </c>
    </row>
    <row r="421" spans="1:8" ht="22.5" x14ac:dyDescent="0.2">
      <c r="A421" s="17" t="s">
        <v>371</v>
      </c>
      <c r="B421" s="18" t="s">
        <v>372</v>
      </c>
      <c r="C421" s="18"/>
      <c r="D421" s="19">
        <v>50000</v>
      </c>
      <c r="E421" s="19">
        <v>50000</v>
      </c>
      <c r="F421" s="19">
        <v>0</v>
      </c>
      <c r="G421" s="16">
        <f t="shared" si="13"/>
        <v>0</v>
      </c>
      <c r="H421" s="16">
        <f t="shared" si="14"/>
        <v>0</v>
      </c>
    </row>
    <row r="422" spans="1:8" ht="22.5" x14ac:dyDescent="0.2">
      <c r="A422" s="17" t="s">
        <v>23</v>
      </c>
      <c r="B422" s="18" t="s">
        <v>372</v>
      </c>
      <c r="C422" s="18" t="s">
        <v>24</v>
      </c>
      <c r="D422" s="19">
        <v>50000</v>
      </c>
      <c r="E422" s="19">
        <v>50000</v>
      </c>
      <c r="F422" s="19">
        <v>0</v>
      </c>
      <c r="G422" s="16">
        <f t="shared" si="13"/>
        <v>0</v>
      </c>
      <c r="H422" s="16">
        <f t="shared" si="14"/>
        <v>0</v>
      </c>
    </row>
    <row r="423" spans="1:8" ht="22.5" x14ac:dyDescent="0.2">
      <c r="A423" s="17" t="s">
        <v>373</v>
      </c>
      <c r="B423" s="18" t="s">
        <v>374</v>
      </c>
      <c r="C423" s="18"/>
      <c r="D423" s="19">
        <v>5000</v>
      </c>
      <c r="E423" s="19">
        <v>5000</v>
      </c>
      <c r="F423" s="19">
        <v>0</v>
      </c>
      <c r="G423" s="16">
        <f t="shared" si="13"/>
        <v>0</v>
      </c>
      <c r="H423" s="16">
        <f t="shared" si="14"/>
        <v>0</v>
      </c>
    </row>
    <row r="424" spans="1:8" x14ac:dyDescent="0.2">
      <c r="A424" s="17" t="s">
        <v>375</v>
      </c>
      <c r="B424" s="18" t="s">
        <v>376</v>
      </c>
      <c r="C424" s="18"/>
      <c r="D424" s="19">
        <v>5000</v>
      </c>
      <c r="E424" s="19">
        <v>5000</v>
      </c>
      <c r="F424" s="19">
        <v>0</v>
      </c>
      <c r="G424" s="16">
        <f t="shared" si="13"/>
        <v>0</v>
      </c>
      <c r="H424" s="16">
        <f t="shared" si="14"/>
        <v>0</v>
      </c>
    </row>
    <row r="425" spans="1:8" ht="22.5" x14ac:dyDescent="0.2">
      <c r="A425" s="17" t="s">
        <v>23</v>
      </c>
      <c r="B425" s="18" t="s">
        <v>376</v>
      </c>
      <c r="C425" s="18" t="s">
        <v>24</v>
      </c>
      <c r="D425" s="19">
        <v>5000</v>
      </c>
      <c r="E425" s="19">
        <v>5000</v>
      </c>
      <c r="F425" s="19">
        <v>0</v>
      </c>
      <c r="G425" s="16">
        <f t="shared" si="13"/>
        <v>0</v>
      </c>
      <c r="H425" s="16">
        <f t="shared" si="14"/>
        <v>0</v>
      </c>
    </row>
    <row r="426" spans="1:8" ht="22.5" x14ac:dyDescent="0.2">
      <c r="A426" s="17" t="s">
        <v>377</v>
      </c>
      <c r="B426" s="18" t="s">
        <v>378</v>
      </c>
      <c r="C426" s="18"/>
      <c r="D426" s="19">
        <v>20000</v>
      </c>
      <c r="E426" s="19">
        <v>20000</v>
      </c>
      <c r="F426" s="19">
        <v>0</v>
      </c>
      <c r="G426" s="16">
        <f t="shared" si="13"/>
        <v>0</v>
      </c>
      <c r="H426" s="16">
        <f t="shared" si="14"/>
        <v>0</v>
      </c>
    </row>
    <row r="427" spans="1:8" x14ac:dyDescent="0.2">
      <c r="A427" s="17" t="s">
        <v>109</v>
      </c>
      <c r="B427" s="18" t="s">
        <v>379</v>
      </c>
      <c r="C427" s="18"/>
      <c r="D427" s="19">
        <v>20000</v>
      </c>
      <c r="E427" s="19">
        <v>20000</v>
      </c>
      <c r="F427" s="19">
        <v>0</v>
      </c>
      <c r="G427" s="16">
        <f t="shared" si="13"/>
        <v>0</v>
      </c>
      <c r="H427" s="16">
        <f t="shared" si="14"/>
        <v>0</v>
      </c>
    </row>
    <row r="428" spans="1:8" ht="45" x14ac:dyDescent="0.2">
      <c r="A428" s="17" t="s">
        <v>380</v>
      </c>
      <c r="B428" s="18" t="s">
        <v>381</v>
      </c>
      <c r="C428" s="18"/>
      <c r="D428" s="19">
        <v>20000</v>
      </c>
      <c r="E428" s="19">
        <v>20000</v>
      </c>
      <c r="F428" s="19">
        <v>0</v>
      </c>
      <c r="G428" s="16">
        <f t="shared" si="13"/>
        <v>0</v>
      </c>
      <c r="H428" s="16">
        <f t="shared" si="14"/>
        <v>0</v>
      </c>
    </row>
    <row r="429" spans="1:8" ht="22.5" x14ac:dyDescent="0.2">
      <c r="A429" s="17" t="s">
        <v>382</v>
      </c>
      <c r="B429" s="18" t="s">
        <v>383</v>
      </c>
      <c r="C429" s="18"/>
      <c r="D429" s="19">
        <v>20000</v>
      </c>
      <c r="E429" s="19">
        <v>20000</v>
      </c>
      <c r="F429" s="19">
        <v>0</v>
      </c>
      <c r="G429" s="16">
        <f t="shared" si="13"/>
        <v>0</v>
      </c>
      <c r="H429" s="16">
        <f t="shared" si="14"/>
        <v>0</v>
      </c>
    </row>
    <row r="430" spans="1:8" ht="22.5" x14ac:dyDescent="0.2">
      <c r="A430" s="17" t="s">
        <v>18</v>
      </c>
      <c r="B430" s="18" t="s">
        <v>383</v>
      </c>
      <c r="C430" s="18" t="s">
        <v>19</v>
      </c>
      <c r="D430" s="19">
        <v>20000</v>
      </c>
      <c r="E430" s="19">
        <v>20000</v>
      </c>
      <c r="F430" s="19">
        <v>0</v>
      </c>
      <c r="G430" s="16">
        <f t="shared" si="13"/>
        <v>0</v>
      </c>
      <c r="H430" s="16">
        <f t="shared" si="14"/>
        <v>0</v>
      </c>
    </row>
    <row r="431" spans="1:8" ht="33.75" x14ac:dyDescent="0.2">
      <c r="A431" s="17" t="s">
        <v>537</v>
      </c>
      <c r="B431" s="18" t="s">
        <v>67</v>
      </c>
      <c r="C431" s="18"/>
      <c r="D431" s="19">
        <v>12791013</v>
      </c>
      <c r="E431" s="19">
        <v>12096013</v>
      </c>
      <c r="F431" s="19">
        <v>721436.66</v>
      </c>
      <c r="G431" s="16">
        <f t="shared" si="13"/>
        <v>5.6401839322655682</v>
      </c>
      <c r="H431" s="16">
        <f t="shared" si="14"/>
        <v>5.9642516918591282</v>
      </c>
    </row>
    <row r="432" spans="1:8" x14ac:dyDescent="0.2">
      <c r="A432" s="17" t="s">
        <v>109</v>
      </c>
      <c r="B432" s="18" t="s">
        <v>384</v>
      </c>
      <c r="C432" s="18"/>
      <c r="D432" s="19">
        <v>12791013</v>
      </c>
      <c r="E432" s="19">
        <v>12096013</v>
      </c>
      <c r="F432" s="19">
        <v>721436.66</v>
      </c>
      <c r="G432" s="16">
        <f t="shared" si="13"/>
        <v>5.6401839322655682</v>
      </c>
      <c r="H432" s="16">
        <f t="shared" si="14"/>
        <v>5.9642516918591282</v>
      </c>
    </row>
    <row r="433" spans="1:8" ht="22.5" x14ac:dyDescent="0.2">
      <c r="A433" s="17" t="s">
        <v>385</v>
      </c>
      <c r="B433" s="18" t="s">
        <v>386</v>
      </c>
      <c r="C433" s="18"/>
      <c r="D433" s="19">
        <v>12791013</v>
      </c>
      <c r="E433" s="19">
        <v>12096013</v>
      </c>
      <c r="F433" s="19">
        <v>721436.66</v>
      </c>
      <c r="G433" s="16">
        <f t="shared" si="13"/>
        <v>5.6401839322655682</v>
      </c>
      <c r="H433" s="16">
        <f t="shared" si="14"/>
        <v>5.9642516918591282</v>
      </c>
    </row>
    <row r="434" spans="1:8" ht="45" x14ac:dyDescent="0.2">
      <c r="A434" s="17" t="s">
        <v>538</v>
      </c>
      <c r="B434" s="18" t="s">
        <v>387</v>
      </c>
      <c r="C434" s="18"/>
      <c r="D434" s="19">
        <v>0</v>
      </c>
      <c r="E434" s="19">
        <v>105000</v>
      </c>
      <c r="F434" s="19">
        <v>0</v>
      </c>
      <c r="G434" s="16">
        <v>0</v>
      </c>
      <c r="H434" s="16">
        <f t="shared" si="14"/>
        <v>0</v>
      </c>
    </row>
    <row r="435" spans="1:8" ht="22.5" x14ac:dyDescent="0.2">
      <c r="A435" s="17" t="s">
        <v>18</v>
      </c>
      <c r="B435" s="18" t="s">
        <v>387</v>
      </c>
      <c r="C435" s="18" t="s">
        <v>19</v>
      </c>
      <c r="D435" s="19">
        <v>0</v>
      </c>
      <c r="E435" s="19">
        <v>105000</v>
      </c>
      <c r="F435" s="19">
        <v>0</v>
      </c>
      <c r="G435" s="16">
        <v>0</v>
      </c>
      <c r="H435" s="16">
        <f t="shared" si="14"/>
        <v>0</v>
      </c>
    </row>
    <row r="436" spans="1:8" ht="22.5" x14ac:dyDescent="0.2">
      <c r="A436" s="17" t="s">
        <v>21</v>
      </c>
      <c r="B436" s="18" t="s">
        <v>388</v>
      </c>
      <c r="C436" s="18"/>
      <c r="D436" s="19">
        <v>12791013</v>
      </c>
      <c r="E436" s="19">
        <v>11991013</v>
      </c>
      <c r="F436" s="19">
        <v>721436.66</v>
      </c>
      <c r="G436" s="16">
        <f t="shared" si="13"/>
        <v>5.6401839322655682</v>
      </c>
      <c r="H436" s="16">
        <f t="shared" si="14"/>
        <v>6.0164780073209831</v>
      </c>
    </row>
    <row r="437" spans="1:8" ht="22.5" x14ac:dyDescent="0.2">
      <c r="A437" s="17" t="s">
        <v>18</v>
      </c>
      <c r="B437" s="18" t="s">
        <v>388</v>
      </c>
      <c r="C437" s="18" t="s">
        <v>19</v>
      </c>
      <c r="D437" s="19">
        <v>12791013</v>
      </c>
      <c r="E437" s="19">
        <v>11991013</v>
      </c>
      <c r="F437" s="19">
        <v>721436.66</v>
      </c>
      <c r="G437" s="16">
        <f t="shared" si="13"/>
        <v>5.6401839322655682</v>
      </c>
      <c r="H437" s="16">
        <f t="shared" si="14"/>
        <v>6.0164780073209831</v>
      </c>
    </row>
    <row r="438" spans="1:8" ht="33.75" x14ac:dyDescent="0.2">
      <c r="A438" s="17" t="s">
        <v>389</v>
      </c>
      <c r="B438" s="18" t="s">
        <v>70</v>
      </c>
      <c r="C438" s="18"/>
      <c r="D438" s="19">
        <v>3421434.33</v>
      </c>
      <c r="E438" s="19">
        <v>3424188.05</v>
      </c>
      <c r="F438" s="19">
        <v>933489.04</v>
      </c>
      <c r="G438" s="16">
        <f t="shared" si="13"/>
        <v>27.283558588716211</v>
      </c>
      <c r="H438" s="16">
        <f t="shared" si="14"/>
        <v>27.261617246751392</v>
      </c>
    </row>
    <row r="439" spans="1:8" x14ac:dyDescent="0.2">
      <c r="A439" s="17" t="s">
        <v>109</v>
      </c>
      <c r="B439" s="18" t="s">
        <v>390</v>
      </c>
      <c r="C439" s="18"/>
      <c r="D439" s="19">
        <v>3421434.33</v>
      </c>
      <c r="E439" s="19">
        <v>3424188.05</v>
      </c>
      <c r="F439" s="19">
        <v>933489.04</v>
      </c>
      <c r="G439" s="16">
        <f t="shared" si="13"/>
        <v>27.283558588716211</v>
      </c>
      <c r="H439" s="16">
        <f t="shared" si="14"/>
        <v>27.261617246751392</v>
      </c>
    </row>
    <row r="440" spans="1:8" ht="45" x14ac:dyDescent="0.2">
      <c r="A440" s="17" t="s">
        <v>391</v>
      </c>
      <c r="B440" s="18" t="s">
        <v>392</v>
      </c>
      <c r="C440" s="18"/>
      <c r="D440" s="19">
        <v>3421434.33</v>
      </c>
      <c r="E440" s="19">
        <v>3424188.05</v>
      </c>
      <c r="F440" s="19">
        <v>933489.04</v>
      </c>
      <c r="G440" s="16">
        <f t="shared" si="13"/>
        <v>27.283558588716211</v>
      </c>
      <c r="H440" s="16">
        <f t="shared" si="14"/>
        <v>27.261617246751392</v>
      </c>
    </row>
    <row r="441" spans="1:8" ht="45" x14ac:dyDescent="0.2">
      <c r="A441" s="17" t="s">
        <v>393</v>
      </c>
      <c r="B441" s="18" t="s">
        <v>394</v>
      </c>
      <c r="C441" s="18"/>
      <c r="D441" s="19">
        <v>345887</v>
      </c>
      <c r="E441" s="19">
        <v>345887</v>
      </c>
      <c r="F441" s="19">
        <v>177331.88</v>
      </c>
      <c r="G441" s="16">
        <f t="shared" si="13"/>
        <v>51.268732273835091</v>
      </c>
      <c r="H441" s="16">
        <f t="shared" si="14"/>
        <v>51.268732273835091</v>
      </c>
    </row>
    <row r="442" spans="1:8" ht="22.5" x14ac:dyDescent="0.2">
      <c r="A442" s="17" t="s">
        <v>23</v>
      </c>
      <c r="B442" s="18" t="s">
        <v>394</v>
      </c>
      <c r="C442" s="18" t="s">
        <v>24</v>
      </c>
      <c r="D442" s="19">
        <v>345887</v>
      </c>
      <c r="E442" s="19">
        <v>345887</v>
      </c>
      <c r="F442" s="19">
        <v>177331.88</v>
      </c>
      <c r="G442" s="16">
        <f t="shared" si="13"/>
        <v>51.268732273835091</v>
      </c>
      <c r="H442" s="16">
        <f t="shared" si="14"/>
        <v>51.268732273835091</v>
      </c>
    </row>
    <row r="443" spans="1:8" ht="22.5" x14ac:dyDescent="0.2">
      <c r="A443" s="17" t="s">
        <v>99</v>
      </c>
      <c r="B443" s="18" t="s">
        <v>395</v>
      </c>
      <c r="C443" s="18"/>
      <c r="D443" s="19">
        <v>3075547.33</v>
      </c>
      <c r="E443" s="19">
        <v>3078301.05</v>
      </c>
      <c r="F443" s="19">
        <v>756157.16</v>
      </c>
      <c r="G443" s="16">
        <f t="shared" si="13"/>
        <v>24.586100581973486</v>
      </c>
      <c r="H443" s="16">
        <f t="shared" si="14"/>
        <v>24.564106879669879</v>
      </c>
    </row>
    <row r="444" spans="1:8" ht="45" x14ac:dyDescent="0.2">
      <c r="A444" s="17" t="s">
        <v>51</v>
      </c>
      <c r="B444" s="18" t="s">
        <v>395</v>
      </c>
      <c r="C444" s="18" t="s">
        <v>52</v>
      </c>
      <c r="D444" s="19">
        <v>2873537</v>
      </c>
      <c r="E444" s="19">
        <v>2873537</v>
      </c>
      <c r="F444" s="19">
        <v>730101.63</v>
      </c>
      <c r="G444" s="16">
        <f t="shared" si="13"/>
        <v>25.407768544480202</v>
      </c>
      <c r="H444" s="16">
        <f t="shared" si="14"/>
        <v>25.407768544480202</v>
      </c>
    </row>
    <row r="445" spans="1:8" ht="22.5" x14ac:dyDescent="0.2">
      <c r="A445" s="17" t="s">
        <v>23</v>
      </c>
      <c r="B445" s="18" t="s">
        <v>395</v>
      </c>
      <c r="C445" s="18" t="s">
        <v>24</v>
      </c>
      <c r="D445" s="19">
        <v>202010.33</v>
      </c>
      <c r="E445" s="19">
        <v>204764.05</v>
      </c>
      <c r="F445" s="19">
        <v>26055.53</v>
      </c>
      <c r="G445" s="16">
        <f t="shared" si="13"/>
        <v>12.898117635865452</v>
      </c>
      <c r="H445" s="16">
        <f t="shared" si="14"/>
        <v>12.724660407918284</v>
      </c>
    </row>
    <row r="446" spans="1:8" ht="22.5" x14ac:dyDescent="0.2">
      <c r="A446" s="17" t="s">
        <v>396</v>
      </c>
      <c r="B446" s="18" t="s">
        <v>72</v>
      </c>
      <c r="C446" s="18"/>
      <c r="D446" s="19">
        <v>264000</v>
      </c>
      <c r="E446" s="19">
        <v>1420666.33</v>
      </c>
      <c r="F446" s="19">
        <v>56666.33</v>
      </c>
      <c r="G446" s="16">
        <f t="shared" si="13"/>
        <v>21.46451893939394</v>
      </c>
      <c r="H446" s="16">
        <f t="shared" si="14"/>
        <v>3.9887149292825148</v>
      </c>
    </row>
    <row r="447" spans="1:8" x14ac:dyDescent="0.2">
      <c r="A447" s="17" t="s">
        <v>109</v>
      </c>
      <c r="B447" s="18" t="s">
        <v>397</v>
      </c>
      <c r="C447" s="18"/>
      <c r="D447" s="19">
        <v>264000</v>
      </c>
      <c r="E447" s="19">
        <v>1420666.33</v>
      </c>
      <c r="F447" s="19">
        <v>56666.33</v>
      </c>
      <c r="G447" s="16">
        <f t="shared" si="13"/>
        <v>21.46451893939394</v>
      </c>
      <c r="H447" s="16">
        <f t="shared" si="14"/>
        <v>3.9887149292825148</v>
      </c>
    </row>
    <row r="448" spans="1:8" ht="22.5" x14ac:dyDescent="0.2">
      <c r="A448" s="17" t="s">
        <v>398</v>
      </c>
      <c r="B448" s="18" t="s">
        <v>399</v>
      </c>
      <c r="C448" s="18"/>
      <c r="D448" s="19">
        <v>264000</v>
      </c>
      <c r="E448" s="19">
        <v>1420666.33</v>
      </c>
      <c r="F448" s="19">
        <v>56666.33</v>
      </c>
      <c r="G448" s="16">
        <f t="shared" si="13"/>
        <v>21.46451893939394</v>
      </c>
      <c r="H448" s="16">
        <f t="shared" si="14"/>
        <v>3.9887149292825148</v>
      </c>
    </row>
    <row r="449" spans="1:8" ht="22.5" x14ac:dyDescent="0.2">
      <c r="A449" s="17" t="s">
        <v>400</v>
      </c>
      <c r="B449" s="18" t="s">
        <v>401</v>
      </c>
      <c r="C449" s="18"/>
      <c r="D449" s="19">
        <v>264000</v>
      </c>
      <c r="E449" s="19">
        <v>320666.33</v>
      </c>
      <c r="F449" s="19">
        <v>56666.33</v>
      </c>
      <c r="G449" s="16">
        <f t="shared" si="13"/>
        <v>21.46451893939394</v>
      </c>
      <c r="H449" s="16">
        <f t="shared" si="14"/>
        <v>17.671431235078529</v>
      </c>
    </row>
    <row r="450" spans="1:8" ht="22.5" x14ac:dyDescent="0.2">
      <c r="A450" s="17" t="s">
        <v>23</v>
      </c>
      <c r="B450" s="18" t="s">
        <v>401</v>
      </c>
      <c r="C450" s="18" t="s">
        <v>24</v>
      </c>
      <c r="D450" s="19">
        <v>264000</v>
      </c>
      <c r="E450" s="19">
        <v>320666.33</v>
      </c>
      <c r="F450" s="19">
        <v>56666.33</v>
      </c>
      <c r="G450" s="16">
        <f t="shared" si="13"/>
        <v>21.46451893939394</v>
      </c>
      <c r="H450" s="16">
        <f t="shared" si="14"/>
        <v>17.671431235078529</v>
      </c>
    </row>
    <row r="451" spans="1:8" ht="22.5" x14ac:dyDescent="0.2">
      <c r="A451" s="17" t="s">
        <v>402</v>
      </c>
      <c r="B451" s="18" t="s">
        <v>403</v>
      </c>
      <c r="C451" s="18"/>
      <c r="D451" s="19">
        <v>0</v>
      </c>
      <c r="E451" s="19">
        <v>400000</v>
      </c>
      <c r="F451" s="19">
        <v>0</v>
      </c>
      <c r="G451" s="16">
        <v>0</v>
      </c>
      <c r="H451" s="16">
        <f t="shared" si="14"/>
        <v>0</v>
      </c>
    </row>
    <row r="452" spans="1:8" ht="22.5" x14ac:dyDescent="0.2">
      <c r="A452" s="17" t="s">
        <v>18</v>
      </c>
      <c r="B452" s="18" t="s">
        <v>403</v>
      </c>
      <c r="C452" s="18" t="s">
        <v>19</v>
      </c>
      <c r="D452" s="19">
        <v>0</v>
      </c>
      <c r="E452" s="19">
        <v>400000</v>
      </c>
      <c r="F452" s="19">
        <v>0</v>
      </c>
      <c r="G452" s="16">
        <v>0</v>
      </c>
      <c r="H452" s="16">
        <f t="shared" si="14"/>
        <v>0</v>
      </c>
    </row>
    <row r="453" spans="1:8" ht="22.5" x14ac:dyDescent="0.2">
      <c r="A453" s="17" t="s">
        <v>402</v>
      </c>
      <c r="B453" s="18" t="s">
        <v>404</v>
      </c>
      <c r="C453" s="18"/>
      <c r="D453" s="19">
        <v>0</v>
      </c>
      <c r="E453" s="19">
        <v>700000</v>
      </c>
      <c r="F453" s="19">
        <v>0</v>
      </c>
      <c r="G453" s="16">
        <v>0</v>
      </c>
      <c r="H453" s="16">
        <f t="shared" si="14"/>
        <v>0</v>
      </c>
    </row>
    <row r="454" spans="1:8" ht="22.5" x14ac:dyDescent="0.2">
      <c r="A454" s="17" t="s">
        <v>23</v>
      </c>
      <c r="B454" s="18" t="s">
        <v>404</v>
      </c>
      <c r="C454" s="18" t="s">
        <v>24</v>
      </c>
      <c r="D454" s="19">
        <v>0</v>
      </c>
      <c r="E454" s="19">
        <v>700000</v>
      </c>
      <c r="F454" s="19">
        <v>0</v>
      </c>
      <c r="G454" s="16">
        <v>0</v>
      </c>
      <c r="H454" s="16">
        <f t="shared" si="14"/>
        <v>0</v>
      </c>
    </row>
    <row r="455" spans="1:8" ht="33.75" x14ac:dyDescent="0.2">
      <c r="A455" s="17" t="s">
        <v>539</v>
      </c>
      <c r="B455" s="18" t="s">
        <v>540</v>
      </c>
      <c r="C455" s="18"/>
      <c r="D455" s="19">
        <v>10000</v>
      </c>
      <c r="E455" s="19">
        <v>10000</v>
      </c>
      <c r="F455" s="19">
        <v>0</v>
      </c>
      <c r="G455" s="16">
        <f t="shared" si="13"/>
        <v>0</v>
      </c>
      <c r="H455" s="16">
        <f t="shared" si="14"/>
        <v>0</v>
      </c>
    </row>
    <row r="456" spans="1:8" x14ac:dyDescent="0.2">
      <c r="A456" s="17" t="s">
        <v>109</v>
      </c>
      <c r="B456" s="18" t="s">
        <v>541</v>
      </c>
      <c r="C456" s="18"/>
      <c r="D456" s="19">
        <v>10000</v>
      </c>
      <c r="E456" s="19">
        <v>10000</v>
      </c>
      <c r="F456" s="19">
        <v>0</v>
      </c>
      <c r="G456" s="16">
        <f t="shared" si="13"/>
        <v>0</v>
      </c>
      <c r="H456" s="16">
        <f t="shared" si="14"/>
        <v>0</v>
      </c>
    </row>
    <row r="457" spans="1:8" ht="45" x14ac:dyDescent="0.2">
      <c r="A457" s="17" t="s">
        <v>542</v>
      </c>
      <c r="B457" s="18" t="s">
        <v>543</v>
      </c>
      <c r="C457" s="18"/>
      <c r="D457" s="19">
        <v>10000</v>
      </c>
      <c r="E457" s="19">
        <v>10000</v>
      </c>
      <c r="F457" s="19">
        <v>0</v>
      </c>
      <c r="G457" s="16">
        <f t="shared" si="13"/>
        <v>0</v>
      </c>
      <c r="H457" s="16">
        <f t="shared" si="14"/>
        <v>0</v>
      </c>
    </row>
    <row r="458" spans="1:8" ht="22.5" x14ac:dyDescent="0.2">
      <c r="A458" s="17" t="s">
        <v>544</v>
      </c>
      <c r="B458" s="18" t="s">
        <v>545</v>
      </c>
      <c r="C458" s="18"/>
      <c r="D458" s="19">
        <v>10000</v>
      </c>
      <c r="E458" s="19">
        <v>10000</v>
      </c>
      <c r="F458" s="19">
        <v>0</v>
      </c>
      <c r="G458" s="16">
        <f t="shared" si="13"/>
        <v>0</v>
      </c>
      <c r="H458" s="16">
        <f t="shared" si="14"/>
        <v>0</v>
      </c>
    </row>
    <row r="459" spans="1:8" ht="22.5" x14ac:dyDescent="0.2">
      <c r="A459" s="17" t="s">
        <v>18</v>
      </c>
      <c r="B459" s="18" t="s">
        <v>545</v>
      </c>
      <c r="C459" s="18" t="s">
        <v>19</v>
      </c>
      <c r="D459" s="19">
        <v>10000</v>
      </c>
      <c r="E459" s="19">
        <v>10000</v>
      </c>
      <c r="F459" s="19">
        <v>0</v>
      </c>
      <c r="G459" s="16">
        <f t="shared" si="13"/>
        <v>0</v>
      </c>
      <c r="H459" s="16">
        <f t="shared" si="14"/>
        <v>0</v>
      </c>
    </row>
    <row r="460" spans="1:8" x14ac:dyDescent="0.2">
      <c r="A460" s="17" t="s">
        <v>405</v>
      </c>
      <c r="B460" s="18" t="s">
        <v>82</v>
      </c>
      <c r="C460" s="18"/>
      <c r="D460" s="19">
        <v>255985929.38</v>
      </c>
      <c r="E460" s="19">
        <v>247398489.87</v>
      </c>
      <c r="F460" s="19">
        <v>42113433.810000002</v>
      </c>
      <c r="G460" s="16">
        <f t="shared" si="13"/>
        <v>16.451464309776355</v>
      </c>
      <c r="H460" s="16">
        <f t="shared" si="14"/>
        <v>17.022510457573638</v>
      </c>
    </row>
    <row r="461" spans="1:8" x14ac:dyDescent="0.2">
      <c r="A461" s="17" t="s">
        <v>89</v>
      </c>
      <c r="B461" s="18" t="s">
        <v>406</v>
      </c>
      <c r="C461" s="18"/>
      <c r="D461" s="19">
        <v>297290</v>
      </c>
      <c r="E461" s="19">
        <v>297290</v>
      </c>
      <c r="F461" s="19">
        <v>0</v>
      </c>
      <c r="G461" s="16">
        <f t="shared" si="13"/>
        <v>0</v>
      </c>
      <c r="H461" s="16">
        <f t="shared" si="14"/>
        <v>0</v>
      </c>
    </row>
    <row r="462" spans="1:8" ht="22.5" x14ac:dyDescent="0.2">
      <c r="A462" s="17" t="s">
        <v>23</v>
      </c>
      <c r="B462" s="18" t="s">
        <v>406</v>
      </c>
      <c r="C462" s="18" t="s">
        <v>24</v>
      </c>
      <c r="D462" s="19">
        <v>297290</v>
      </c>
      <c r="E462" s="19">
        <v>297290</v>
      </c>
      <c r="F462" s="19">
        <v>0</v>
      </c>
      <c r="G462" s="16">
        <f t="shared" ref="G462:G515" si="15">F462/D462*100</f>
        <v>0</v>
      </c>
      <c r="H462" s="16">
        <f t="shared" ref="H462:H515" si="16">F462/E462*100</f>
        <v>0</v>
      </c>
    </row>
    <row r="463" spans="1:8" x14ac:dyDescent="0.2">
      <c r="A463" s="17" t="s">
        <v>90</v>
      </c>
      <c r="B463" s="18" t="s">
        <v>408</v>
      </c>
      <c r="C463" s="18"/>
      <c r="D463" s="19">
        <v>9230.56</v>
      </c>
      <c r="E463" s="19">
        <v>9230.56</v>
      </c>
      <c r="F463" s="19">
        <v>0</v>
      </c>
      <c r="G463" s="16">
        <f t="shared" si="15"/>
        <v>0</v>
      </c>
      <c r="H463" s="16">
        <f t="shared" si="16"/>
        <v>0</v>
      </c>
    </row>
    <row r="464" spans="1:8" x14ac:dyDescent="0.2">
      <c r="A464" s="17" t="s">
        <v>91</v>
      </c>
      <c r="B464" s="18" t="s">
        <v>408</v>
      </c>
      <c r="C464" s="18" t="s">
        <v>92</v>
      </c>
      <c r="D464" s="19">
        <v>9230.56</v>
      </c>
      <c r="E464" s="19">
        <v>9230.56</v>
      </c>
      <c r="F464" s="19">
        <v>0</v>
      </c>
      <c r="G464" s="16">
        <f t="shared" si="15"/>
        <v>0</v>
      </c>
      <c r="H464" s="16">
        <f t="shared" si="16"/>
        <v>0</v>
      </c>
    </row>
    <row r="465" spans="1:8" x14ac:dyDescent="0.2">
      <c r="A465" s="17" t="s">
        <v>93</v>
      </c>
      <c r="B465" s="18" t="s">
        <v>409</v>
      </c>
      <c r="C465" s="18"/>
      <c r="D465" s="19">
        <v>5000000</v>
      </c>
      <c r="E465" s="19">
        <v>5000000</v>
      </c>
      <c r="F465" s="19">
        <v>0</v>
      </c>
      <c r="G465" s="16">
        <f t="shared" si="15"/>
        <v>0</v>
      </c>
      <c r="H465" s="16">
        <f t="shared" si="16"/>
        <v>0</v>
      </c>
    </row>
    <row r="466" spans="1:8" x14ac:dyDescent="0.2">
      <c r="A466" s="17" t="s">
        <v>26</v>
      </c>
      <c r="B466" s="18" t="s">
        <v>409</v>
      </c>
      <c r="C466" s="18" t="s">
        <v>27</v>
      </c>
      <c r="D466" s="19">
        <v>5000000</v>
      </c>
      <c r="E466" s="19">
        <v>5000000</v>
      </c>
      <c r="F466" s="19">
        <v>0</v>
      </c>
      <c r="G466" s="16">
        <f t="shared" si="15"/>
        <v>0</v>
      </c>
      <c r="H466" s="16">
        <f t="shared" si="16"/>
        <v>0</v>
      </c>
    </row>
    <row r="467" spans="1:8" x14ac:dyDescent="0.2">
      <c r="A467" s="17" t="s">
        <v>546</v>
      </c>
      <c r="B467" s="18" t="s">
        <v>547</v>
      </c>
      <c r="C467" s="18"/>
      <c r="D467" s="19">
        <v>35440692</v>
      </c>
      <c r="E467" s="19">
        <v>17232060.600000001</v>
      </c>
      <c r="F467" s="19">
        <v>0</v>
      </c>
      <c r="G467" s="16">
        <f t="shared" si="15"/>
        <v>0</v>
      </c>
      <c r="H467" s="16">
        <f t="shared" si="16"/>
        <v>0</v>
      </c>
    </row>
    <row r="468" spans="1:8" x14ac:dyDescent="0.2">
      <c r="A468" s="17" t="s">
        <v>26</v>
      </c>
      <c r="B468" s="18" t="s">
        <v>547</v>
      </c>
      <c r="C468" s="18" t="s">
        <v>27</v>
      </c>
      <c r="D468" s="19">
        <v>35440692</v>
      </c>
      <c r="E468" s="19">
        <v>17232060.600000001</v>
      </c>
      <c r="F468" s="19">
        <v>0</v>
      </c>
      <c r="G468" s="16">
        <f t="shared" si="15"/>
        <v>0</v>
      </c>
      <c r="H468" s="16">
        <f t="shared" si="16"/>
        <v>0</v>
      </c>
    </row>
    <row r="469" spans="1:8" ht="22.5" x14ac:dyDescent="0.2">
      <c r="A469" s="17" t="s">
        <v>94</v>
      </c>
      <c r="B469" s="18" t="s">
        <v>410</v>
      </c>
      <c r="C469" s="18"/>
      <c r="D469" s="19">
        <v>2739996</v>
      </c>
      <c r="E469" s="19">
        <v>2964121.8</v>
      </c>
      <c r="F469" s="19">
        <v>680791.8</v>
      </c>
      <c r="G469" s="16">
        <f t="shared" si="15"/>
        <v>24.846452330587347</v>
      </c>
      <c r="H469" s="16">
        <f t="shared" si="16"/>
        <v>22.967740394473672</v>
      </c>
    </row>
    <row r="470" spans="1:8" ht="22.5" x14ac:dyDescent="0.2">
      <c r="A470" s="17" t="s">
        <v>23</v>
      </c>
      <c r="B470" s="18" t="s">
        <v>410</v>
      </c>
      <c r="C470" s="18" t="s">
        <v>24</v>
      </c>
      <c r="D470" s="19">
        <v>2739996</v>
      </c>
      <c r="E470" s="19">
        <v>2964121.8</v>
      </c>
      <c r="F470" s="19">
        <v>680791.8</v>
      </c>
      <c r="G470" s="16">
        <f t="shared" si="15"/>
        <v>24.846452330587347</v>
      </c>
      <c r="H470" s="16">
        <f t="shared" si="16"/>
        <v>22.967740394473672</v>
      </c>
    </row>
    <row r="471" spans="1:8" ht="22.5" x14ac:dyDescent="0.2">
      <c r="A471" s="17" t="s">
        <v>95</v>
      </c>
      <c r="B471" s="18" t="s">
        <v>411</v>
      </c>
      <c r="C471" s="18"/>
      <c r="D471" s="19">
        <v>0</v>
      </c>
      <c r="E471" s="19">
        <v>32411.26</v>
      </c>
      <c r="F471" s="19">
        <v>32411.26</v>
      </c>
      <c r="G471" s="16">
        <v>0</v>
      </c>
      <c r="H471" s="16">
        <f t="shared" si="16"/>
        <v>100</v>
      </c>
    </row>
    <row r="472" spans="1:8" ht="22.5" x14ac:dyDescent="0.2">
      <c r="A472" s="17" t="s">
        <v>23</v>
      </c>
      <c r="B472" s="18" t="s">
        <v>411</v>
      </c>
      <c r="C472" s="18" t="s">
        <v>24</v>
      </c>
      <c r="D472" s="19">
        <v>0</v>
      </c>
      <c r="E472" s="19">
        <v>19617.189999999999</v>
      </c>
      <c r="F472" s="19">
        <v>19617.189999999999</v>
      </c>
      <c r="G472" s="16">
        <v>0</v>
      </c>
      <c r="H472" s="16">
        <f t="shared" si="16"/>
        <v>100</v>
      </c>
    </row>
    <row r="473" spans="1:8" x14ac:dyDescent="0.2">
      <c r="A473" s="17" t="s">
        <v>26</v>
      </c>
      <c r="B473" s="18" t="s">
        <v>411</v>
      </c>
      <c r="C473" s="18" t="s">
        <v>27</v>
      </c>
      <c r="D473" s="19">
        <v>0</v>
      </c>
      <c r="E473" s="19">
        <v>12794.07</v>
      </c>
      <c r="F473" s="19">
        <v>12794.07</v>
      </c>
      <c r="G473" s="16">
        <v>0</v>
      </c>
      <c r="H473" s="16">
        <f t="shared" si="16"/>
        <v>100</v>
      </c>
    </row>
    <row r="474" spans="1:8" x14ac:dyDescent="0.2">
      <c r="A474" s="17" t="s">
        <v>96</v>
      </c>
      <c r="B474" s="18" t="s">
        <v>412</v>
      </c>
      <c r="C474" s="18"/>
      <c r="D474" s="19">
        <v>918494</v>
      </c>
      <c r="E474" s="19">
        <v>918494</v>
      </c>
      <c r="F474" s="19">
        <v>761022</v>
      </c>
      <c r="G474" s="16">
        <f t="shared" si="15"/>
        <v>82.855413317887766</v>
      </c>
      <c r="H474" s="16">
        <f t="shared" si="16"/>
        <v>82.855413317887766</v>
      </c>
    </row>
    <row r="475" spans="1:8" x14ac:dyDescent="0.2">
      <c r="A475" s="17" t="s">
        <v>26</v>
      </c>
      <c r="B475" s="18" t="s">
        <v>412</v>
      </c>
      <c r="C475" s="18" t="s">
        <v>27</v>
      </c>
      <c r="D475" s="19">
        <v>918494</v>
      </c>
      <c r="E475" s="19">
        <v>918494</v>
      </c>
      <c r="F475" s="19">
        <v>761022</v>
      </c>
      <c r="G475" s="16">
        <f t="shared" si="15"/>
        <v>82.855413317887766</v>
      </c>
      <c r="H475" s="16">
        <f t="shared" si="16"/>
        <v>82.855413317887766</v>
      </c>
    </row>
    <row r="476" spans="1:8" ht="22.5" x14ac:dyDescent="0.2">
      <c r="A476" s="17" t="s">
        <v>413</v>
      </c>
      <c r="B476" s="18" t="s">
        <v>414</v>
      </c>
      <c r="C476" s="18"/>
      <c r="D476" s="19">
        <v>1352074</v>
      </c>
      <c r="E476" s="19">
        <v>1492330</v>
      </c>
      <c r="F476" s="19">
        <v>497751.6</v>
      </c>
      <c r="G476" s="16">
        <f t="shared" si="15"/>
        <v>36.813931781840346</v>
      </c>
      <c r="H476" s="16">
        <f t="shared" si="16"/>
        <v>33.353990069220615</v>
      </c>
    </row>
    <row r="477" spans="1:8" ht="22.5" x14ac:dyDescent="0.2">
      <c r="A477" s="17" t="s">
        <v>23</v>
      </c>
      <c r="B477" s="18" t="s">
        <v>414</v>
      </c>
      <c r="C477" s="18" t="s">
        <v>24</v>
      </c>
      <c r="D477" s="19">
        <v>1352074</v>
      </c>
      <c r="E477" s="19">
        <v>1492330</v>
      </c>
      <c r="F477" s="19">
        <v>497751.6</v>
      </c>
      <c r="G477" s="16">
        <f t="shared" si="15"/>
        <v>36.813931781840346</v>
      </c>
      <c r="H477" s="16">
        <f t="shared" si="16"/>
        <v>33.353990069220615</v>
      </c>
    </row>
    <row r="478" spans="1:8" ht="33.75" x14ac:dyDescent="0.2">
      <c r="A478" s="17" t="s">
        <v>407</v>
      </c>
      <c r="B478" s="18" t="s">
        <v>548</v>
      </c>
      <c r="C478" s="18"/>
      <c r="D478" s="19">
        <v>1271720.3400000001</v>
      </c>
      <c r="E478" s="19">
        <v>1271720.3400000001</v>
      </c>
      <c r="F478" s="19">
        <v>178000</v>
      </c>
      <c r="G478" s="16">
        <f t="shared" si="15"/>
        <v>13.996788004507344</v>
      </c>
      <c r="H478" s="16">
        <f t="shared" si="16"/>
        <v>13.996788004507344</v>
      </c>
    </row>
    <row r="479" spans="1:8" ht="45" x14ac:dyDescent="0.2">
      <c r="A479" s="17" t="s">
        <v>51</v>
      </c>
      <c r="B479" s="18" t="s">
        <v>548</v>
      </c>
      <c r="C479" s="18" t="s">
        <v>52</v>
      </c>
      <c r="D479" s="19">
        <v>1017244</v>
      </c>
      <c r="E479" s="19">
        <v>1017244</v>
      </c>
      <c r="F479" s="19">
        <v>174172.14</v>
      </c>
      <c r="G479" s="16">
        <f t="shared" si="15"/>
        <v>17.121962872231244</v>
      </c>
      <c r="H479" s="16">
        <f t="shared" si="16"/>
        <v>17.121962872231244</v>
      </c>
    </row>
    <row r="480" spans="1:8" ht="22.5" x14ac:dyDescent="0.2">
      <c r="A480" s="17" t="s">
        <v>23</v>
      </c>
      <c r="B480" s="18" t="s">
        <v>548</v>
      </c>
      <c r="C480" s="18" t="s">
        <v>24</v>
      </c>
      <c r="D480" s="19">
        <v>254476.34</v>
      </c>
      <c r="E480" s="19">
        <v>254476.34</v>
      </c>
      <c r="F480" s="19">
        <v>3827.86</v>
      </c>
      <c r="G480" s="16">
        <f t="shared" si="15"/>
        <v>1.5042105682595091</v>
      </c>
      <c r="H480" s="16">
        <f t="shared" si="16"/>
        <v>1.5042105682595091</v>
      </c>
    </row>
    <row r="481" spans="1:8" ht="45" x14ac:dyDescent="0.2">
      <c r="A481" s="17" t="s">
        <v>87</v>
      </c>
      <c r="B481" s="18" t="s">
        <v>415</v>
      </c>
      <c r="C481" s="18"/>
      <c r="D481" s="19">
        <v>9572.5</v>
      </c>
      <c r="E481" s="19">
        <v>9572.5</v>
      </c>
      <c r="F481" s="19">
        <v>0</v>
      </c>
      <c r="G481" s="16">
        <f t="shared" si="15"/>
        <v>0</v>
      </c>
      <c r="H481" s="16">
        <f t="shared" si="16"/>
        <v>0</v>
      </c>
    </row>
    <row r="482" spans="1:8" ht="22.5" x14ac:dyDescent="0.2">
      <c r="A482" s="17" t="s">
        <v>23</v>
      </c>
      <c r="B482" s="18" t="s">
        <v>415</v>
      </c>
      <c r="C482" s="18" t="s">
        <v>24</v>
      </c>
      <c r="D482" s="19">
        <v>9572.5</v>
      </c>
      <c r="E482" s="19">
        <v>9572.5</v>
      </c>
      <c r="F482" s="19">
        <v>0</v>
      </c>
      <c r="G482" s="16">
        <f t="shared" si="15"/>
        <v>0</v>
      </c>
      <c r="H482" s="16">
        <f t="shared" si="16"/>
        <v>0</v>
      </c>
    </row>
    <row r="483" spans="1:8" ht="22.5" x14ac:dyDescent="0.2">
      <c r="A483" s="17" t="s">
        <v>88</v>
      </c>
      <c r="B483" s="18" t="s">
        <v>416</v>
      </c>
      <c r="C483" s="18"/>
      <c r="D483" s="19">
        <v>3353400</v>
      </c>
      <c r="E483" s="19">
        <v>2273000</v>
      </c>
      <c r="F483" s="19">
        <v>105000</v>
      </c>
      <c r="G483" s="16">
        <f t="shared" si="15"/>
        <v>3.1311504741456435</v>
      </c>
      <c r="H483" s="16">
        <f t="shared" si="16"/>
        <v>4.6194456665200176</v>
      </c>
    </row>
    <row r="484" spans="1:8" ht="45" x14ac:dyDescent="0.2">
      <c r="A484" s="17" t="s">
        <v>51</v>
      </c>
      <c r="B484" s="18" t="s">
        <v>416</v>
      </c>
      <c r="C484" s="18" t="s">
        <v>52</v>
      </c>
      <c r="D484" s="19">
        <v>2077812</v>
      </c>
      <c r="E484" s="19">
        <v>1188407</v>
      </c>
      <c r="F484" s="19">
        <v>73112.289999999994</v>
      </c>
      <c r="G484" s="16">
        <f t="shared" si="15"/>
        <v>3.5187153601962065</v>
      </c>
      <c r="H484" s="16">
        <f t="shared" si="16"/>
        <v>6.1521254923607813</v>
      </c>
    </row>
    <row r="485" spans="1:8" ht="22.5" x14ac:dyDescent="0.2">
      <c r="A485" s="17" t="s">
        <v>23</v>
      </c>
      <c r="B485" s="18" t="s">
        <v>416</v>
      </c>
      <c r="C485" s="18" t="s">
        <v>24</v>
      </c>
      <c r="D485" s="19">
        <v>1275588</v>
      </c>
      <c r="E485" s="19">
        <v>1084593</v>
      </c>
      <c r="F485" s="19">
        <v>31887.71</v>
      </c>
      <c r="G485" s="16">
        <f t="shared" si="15"/>
        <v>2.4998439935151473</v>
      </c>
      <c r="H485" s="16">
        <f t="shared" si="16"/>
        <v>2.9400623090873719</v>
      </c>
    </row>
    <row r="486" spans="1:8" x14ac:dyDescent="0.2">
      <c r="A486" s="17" t="s">
        <v>97</v>
      </c>
      <c r="B486" s="18" t="s">
        <v>417</v>
      </c>
      <c r="C486" s="18"/>
      <c r="D486" s="19">
        <v>2017435</v>
      </c>
      <c r="E486" s="19">
        <v>2061235.18</v>
      </c>
      <c r="F486" s="19">
        <v>327059.51</v>
      </c>
      <c r="G486" s="16">
        <f t="shared" si="15"/>
        <v>16.211650437312727</v>
      </c>
      <c r="H486" s="16">
        <f t="shared" si="16"/>
        <v>15.867161262015722</v>
      </c>
    </row>
    <row r="487" spans="1:8" ht="22.5" x14ac:dyDescent="0.2">
      <c r="A487" s="17" t="s">
        <v>23</v>
      </c>
      <c r="B487" s="18" t="s">
        <v>417</v>
      </c>
      <c r="C487" s="18" t="s">
        <v>24</v>
      </c>
      <c r="D487" s="19">
        <v>2014378</v>
      </c>
      <c r="E487" s="19">
        <v>2058178.18</v>
      </c>
      <c r="F487" s="19">
        <v>326294.51</v>
      </c>
      <c r="G487" s="16">
        <f t="shared" si="15"/>
        <v>16.198276093166228</v>
      </c>
      <c r="H487" s="16">
        <f t="shared" si="16"/>
        <v>15.853559870117756</v>
      </c>
    </row>
    <row r="488" spans="1:8" x14ac:dyDescent="0.2">
      <c r="A488" s="17" t="s">
        <v>26</v>
      </c>
      <c r="B488" s="18" t="s">
        <v>417</v>
      </c>
      <c r="C488" s="18" t="s">
        <v>27</v>
      </c>
      <c r="D488" s="19">
        <v>3057</v>
      </c>
      <c r="E488" s="19">
        <v>3057</v>
      </c>
      <c r="F488" s="19">
        <v>765</v>
      </c>
      <c r="G488" s="16">
        <f t="shared" si="15"/>
        <v>25.024533856722275</v>
      </c>
      <c r="H488" s="16">
        <f t="shared" si="16"/>
        <v>25.024533856722275</v>
      </c>
    </row>
    <row r="489" spans="1:8" ht="22.5" x14ac:dyDescent="0.2">
      <c r="A489" s="17" t="s">
        <v>418</v>
      </c>
      <c r="B489" s="18" t="s">
        <v>419</v>
      </c>
      <c r="C489" s="18"/>
      <c r="D489" s="19">
        <v>1226000</v>
      </c>
      <c r="E489" s="19">
        <v>1226000</v>
      </c>
      <c r="F489" s="19">
        <v>189500</v>
      </c>
      <c r="G489" s="16">
        <f t="shared" si="15"/>
        <v>15.456769983686785</v>
      </c>
      <c r="H489" s="16">
        <f t="shared" si="16"/>
        <v>15.456769983686785</v>
      </c>
    </row>
    <row r="490" spans="1:8" ht="45" x14ac:dyDescent="0.2">
      <c r="A490" s="17" t="s">
        <v>51</v>
      </c>
      <c r="B490" s="18" t="s">
        <v>419</v>
      </c>
      <c r="C490" s="18" t="s">
        <v>52</v>
      </c>
      <c r="D490" s="19">
        <v>1009440</v>
      </c>
      <c r="E490" s="19">
        <v>1009440</v>
      </c>
      <c r="F490" s="19">
        <v>185338.51</v>
      </c>
      <c r="G490" s="16">
        <f t="shared" si="15"/>
        <v>18.360527619274052</v>
      </c>
      <c r="H490" s="16">
        <f t="shared" si="16"/>
        <v>18.360527619274052</v>
      </c>
    </row>
    <row r="491" spans="1:8" ht="22.5" x14ac:dyDescent="0.2">
      <c r="A491" s="17" t="s">
        <v>23</v>
      </c>
      <c r="B491" s="18" t="s">
        <v>419</v>
      </c>
      <c r="C491" s="18" t="s">
        <v>24</v>
      </c>
      <c r="D491" s="19">
        <v>216560</v>
      </c>
      <c r="E491" s="19">
        <v>216560</v>
      </c>
      <c r="F491" s="19">
        <v>4161.49</v>
      </c>
      <c r="G491" s="16">
        <f t="shared" si="15"/>
        <v>1.921633727373476</v>
      </c>
      <c r="H491" s="16">
        <f t="shared" si="16"/>
        <v>1.921633727373476</v>
      </c>
    </row>
    <row r="492" spans="1:8" ht="22.5" x14ac:dyDescent="0.2">
      <c r="A492" s="17" t="s">
        <v>98</v>
      </c>
      <c r="B492" s="18" t="s">
        <v>420</v>
      </c>
      <c r="C492" s="18"/>
      <c r="D492" s="19">
        <v>669364</v>
      </c>
      <c r="E492" s="19">
        <v>700179.9</v>
      </c>
      <c r="F492" s="19">
        <v>148425.07</v>
      </c>
      <c r="G492" s="16">
        <f t="shared" si="15"/>
        <v>22.174044316694655</v>
      </c>
      <c r="H492" s="16">
        <f t="shared" si="16"/>
        <v>21.198133508259804</v>
      </c>
    </row>
    <row r="493" spans="1:8" ht="22.5" x14ac:dyDescent="0.2">
      <c r="A493" s="17" t="s">
        <v>23</v>
      </c>
      <c r="B493" s="18" t="s">
        <v>420</v>
      </c>
      <c r="C493" s="18" t="s">
        <v>24</v>
      </c>
      <c r="D493" s="19">
        <v>667558</v>
      </c>
      <c r="E493" s="19">
        <v>697936.9</v>
      </c>
      <c r="F493" s="19">
        <v>148383.07</v>
      </c>
      <c r="G493" s="16">
        <f t="shared" si="15"/>
        <v>22.227742008934058</v>
      </c>
      <c r="H493" s="16">
        <f t="shared" si="16"/>
        <v>21.2602414344334</v>
      </c>
    </row>
    <row r="494" spans="1:8" x14ac:dyDescent="0.2">
      <c r="A494" s="17" t="s">
        <v>26</v>
      </c>
      <c r="B494" s="18" t="s">
        <v>420</v>
      </c>
      <c r="C494" s="18" t="s">
        <v>27</v>
      </c>
      <c r="D494" s="19">
        <v>1806</v>
      </c>
      <c r="E494" s="19">
        <v>2243</v>
      </c>
      <c r="F494" s="19">
        <v>42</v>
      </c>
      <c r="G494" s="16">
        <f t="shared" si="15"/>
        <v>2.3255813953488373</v>
      </c>
      <c r="H494" s="16">
        <f t="shared" si="16"/>
        <v>1.8724921979491753</v>
      </c>
    </row>
    <row r="495" spans="1:8" ht="123.75" x14ac:dyDescent="0.2">
      <c r="A495" s="20" t="s">
        <v>421</v>
      </c>
      <c r="B495" s="18" t="s">
        <v>422</v>
      </c>
      <c r="C495" s="18"/>
      <c r="D495" s="19">
        <v>225770</v>
      </c>
      <c r="E495" s="19">
        <v>225770</v>
      </c>
      <c r="F495" s="19">
        <v>42071.360000000001</v>
      </c>
      <c r="G495" s="16">
        <f t="shared" si="15"/>
        <v>18.634610444257429</v>
      </c>
      <c r="H495" s="16">
        <f t="shared" si="16"/>
        <v>18.634610444257429</v>
      </c>
    </row>
    <row r="496" spans="1:8" ht="45" x14ac:dyDescent="0.2">
      <c r="A496" s="17" t="s">
        <v>51</v>
      </c>
      <c r="B496" s="18" t="s">
        <v>422</v>
      </c>
      <c r="C496" s="18" t="s">
        <v>52</v>
      </c>
      <c r="D496" s="19">
        <v>225770</v>
      </c>
      <c r="E496" s="19">
        <v>225770</v>
      </c>
      <c r="F496" s="19">
        <v>42071.360000000001</v>
      </c>
      <c r="G496" s="16">
        <f t="shared" si="15"/>
        <v>18.634610444257429</v>
      </c>
      <c r="H496" s="16">
        <f t="shared" si="16"/>
        <v>18.634610444257429</v>
      </c>
    </row>
    <row r="497" spans="1:8" ht="33.75" x14ac:dyDescent="0.2">
      <c r="A497" s="17" t="s">
        <v>423</v>
      </c>
      <c r="B497" s="18" t="s">
        <v>424</v>
      </c>
      <c r="C497" s="18"/>
      <c r="D497" s="19">
        <v>0</v>
      </c>
      <c r="E497" s="19">
        <v>1080400</v>
      </c>
      <c r="F497" s="19">
        <v>320000</v>
      </c>
      <c r="G497" s="16">
        <v>0</v>
      </c>
      <c r="H497" s="16">
        <f t="shared" si="16"/>
        <v>29.61865975564606</v>
      </c>
    </row>
    <row r="498" spans="1:8" ht="45" x14ac:dyDescent="0.2">
      <c r="A498" s="17" t="s">
        <v>51</v>
      </c>
      <c r="B498" s="18" t="s">
        <v>424</v>
      </c>
      <c r="C498" s="18" t="s">
        <v>52</v>
      </c>
      <c r="D498" s="19">
        <v>0</v>
      </c>
      <c r="E498" s="19">
        <v>1080400</v>
      </c>
      <c r="F498" s="19">
        <v>320000</v>
      </c>
      <c r="G498" s="16">
        <v>0</v>
      </c>
      <c r="H498" s="16">
        <f t="shared" si="16"/>
        <v>29.61865975564606</v>
      </c>
    </row>
    <row r="499" spans="1:8" ht="33.75" x14ac:dyDescent="0.2">
      <c r="A499" s="17" t="s">
        <v>425</v>
      </c>
      <c r="B499" s="18" t="s">
        <v>426</v>
      </c>
      <c r="C499" s="18"/>
      <c r="D499" s="19">
        <v>120357.54</v>
      </c>
      <c r="E499" s="19">
        <v>120357.54</v>
      </c>
      <c r="F499" s="19">
        <v>22186.07</v>
      </c>
      <c r="G499" s="16">
        <f t="shared" si="15"/>
        <v>18.433469145348102</v>
      </c>
      <c r="H499" s="16">
        <f t="shared" si="16"/>
        <v>18.433469145348102</v>
      </c>
    </row>
    <row r="500" spans="1:8" ht="45" x14ac:dyDescent="0.2">
      <c r="A500" s="17" t="s">
        <v>51</v>
      </c>
      <c r="B500" s="18" t="s">
        <v>426</v>
      </c>
      <c r="C500" s="18" t="s">
        <v>52</v>
      </c>
      <c r="D500" s="19">
        <v>111488</v>
      </c>
      <c r="E500" s="19">
        <v>111488</v>
      </c>
      <c r="F500" s="19">
        <v>22186.07</v>
      </c>
      <c r="G500" s="16">
        <f t="shared" si="15"/>
        <v>19.899962327784156</v>
      </c>
      <c r="H500" s="16">
        <f t="shared" si="16"/>
        <v>19.899962327784156</v>
      </c>
    </row>
    <row r="501" spans="1:8" ht="22.5" x14ac:dyDescent="0.2">
      <c r="A501" s="17" t="s">
        <v>23</v>
      </c>
      <c r="B501" s="18" t="s">
        <v>426</v>
      </c>
      <c r="C501" s="18" t="s">
        <v>24</v>
      </c>
      <c r="D501" s="19">
        <v>8869.5400000000009</v>
      </c>
      <c r="E501" s="19">
        <v>8869.5400000000009</v>
      </c>
      <c r="F501" s="19">
        <v>0</v>
      </c>
      <c r="G501" s="16">
        <f t="shared" si="15"/>
        <v>0</v>
      </c>
      <c r="H501" s="16">
        <f t="shared" si="16"/>
        <v>0</v>
      </c>
    </row>
    <row r="502" spans="1:8" ht="22.5" x14ac:dyDescent="0.2">
      <c r="A502" s="17" t="s">
        <v>99</v>
      </c>
      <c r="B502" s="18" t="s">
        <v>427</v>
      </c>
      <c r="C502" s="18"/>
      <c r="D502" s="19">
        <v>10000</v>
      </c>
      <c r="E502" s="19">
        <v>10000</v>
      </c>
      <c r="F502" s="19">
        <v>0</v>
      </c>
      <c r="G502" s="16">
        <f t="shared" si="15"/>
        <v>0</v>
      </c>
      <c r="H502" s="16">
        <f t="shared" si="16"/>
        <v>0</v>
      </c>
    </row>
    <row r="503" spans="1:8" x14ac:dyDescent="0.2">
      <c r="A503" s="17" t="s">
        <v>26</v>
      </c>
      <c r="B503" s="18" t="s">
        <v>427</v>
      </c>
      <c r="C503" s="18" t="s">
        <v>27</v>
      </c>
      <c r="D503" s="19">
        <v>10000</v>
      </c>
      <c r="E503" s="19">
        <v>10000</v>
      </c>
      <c r="F503" s="19">
        <v>0</v>
      </c>
      <c r="G503" s="16">
        <f t="shared" si="15"/>
        <v>0</v>
      </c>
      <c r="H503" s="16">
        <f t="shared" si="16"/>
        <v>0</v>
      </c>
    </row>
    <row r="504" spans="1:8" x14ac:dyDescent="0.2">
      <c r="A504" s="17" t="s">
        <v>83</v>
      </c>
      <c r="B504" s="18" t="s">
        <v>428</v>
      </c>
      <c r="C504" s="18"/>
      <c r="D504" s="19">
        <v>3974183</v>
      </c>
      <c r="E504" s="19">
        <v>4184183</v>
      </c>
      <c r="F504" s="19">
        <v>795089.73</v>
      </c>
      <c r="G504" s="16">
        <f t="shared" si="15"/>
        <v>20.006369359438153</v>
      </c>
      <c r="H504" s="16">
        <f t="shared" si="16"/>
        <v>19.002269499206896</v>
      </c>
    </row>
    <row r="505" spans="1:8" ht="45" x14ac:dyDescent="0.2">
      <c r="A505" s="17" t="s">
        <v>51</v>
      </c>
      <c r="B505" s="18" t="s">
        <v>428</v>
      </c>
      <c r="C505" s="18" t="s">
        <v>52</v>
      </c>
      <c r="D505" s="19">
        <v>3974183</v>
      </c>
      <c r="E505" s="19">
        <v>4184183</v>
      </c>
      <c r="F505" s="19">
        <v>795089.73</v>
      </c>
      <c r="G505" s="16">
        <f t="shared" si="15"/>
        <v>20.006369359438153</v>
      </c>
      <c r="H505" s="16">
        <f t="shared" si="16"/>
        <v>19.002269499206896</v>
      </c>
    </row>
    <row r="506" spans="1:8" ht="22.5" x14ac:dyDescent="0.2">
      <c r="A506" s="17" t="s">
        <v>429</v>
      </c>
      <c r="B506" s="18" t="s">
        <v>430</v>
      </c>
      <c r="C506" s="18"/>
      <c r="D506" s="19">
        <v>187916939.44</v>
      </c>
      <c r="E506" s="19">
        <v>196856722.19</v>
      </c>
      <c r="F506" s="19">
        <v>36075747.869999997</v>
      </c>
      <c r="G506" s="16">
        <f t="shared" si="15"/>
        <v>19.197709358989758</v>
      </c>
      <c r="H506" s="16">
        <f t="shared" si="16"/>
        <v>18.325890763933785</v>
      </c>
    </row>
    <row r="507" spans="1:8" ht="45" x14ac:dyDescent="0.2">
      <c r="A507" s="17" t="s">
        <v>51</v>
      </c>
      <c r="B507" s="18" t="s">
        <v>430</v>
      </c>
      <c r="C507" s="18" t="s">
        <v>52</v>
      </c>
      <c r="D507" s="19">
        <v>172366739.19999999</v>
      </c>
      <c r="E507" s="19">
        <v>178966739.19999999</v>
      </c>
      <c r="F507" s="19">
        <v>32996513.960000001</v>
      </c>
      <c r="G507" s="16">
        <f t="shared" si="15"/>
        <v>19.143202518737446</v>
      </c>
      <c r="H507" s="16">
        <f t="shared" si="16"/>
        <v>18.437232587182326</v>
      </c>
    </row>
    <row r="508" spans="1:8" ht="22.5" x14ac:dyDescent="0.2">
      <c r="A508" s="17" t="s">
        <v>23</v>
      </c>
      <c r="B508" s="18" t="s">
        <v>430</v>
      </c>
      <c r="C508" s="18" t="s">
        <v>24</v>
      </c>
      <c r="D508" s="19">
        <v>15150286.24</v>
      </c>
      <c r="E508" s="19">
        <v>17490068.989999998</v>
      </c>
      <c r="F508" s="19">
        <v>2985859.48</v>
      </c>
      <c r="G508" s="16">
        <f t="shared" si="15"/>
        <v>19.708271069603235</v>
      </c>
      <c r="H508" s="16">
        <f t="shared" si="16"/>
        <v>17.071742150972501</v>
      </c>
    </row>
    <row r="509" spans="1:8" x14ac:dyDescent="0.2">
      <c r="A509" s="17" t="s">
        <v>26</v>
      </c>
      <c r="B509" s="18" t="s">
        <v>430</v>
      </c>
      <c r="C509" s="18" t="s">
        <v>27</v>
      </c>
      <c r="D509" s="19">
        <v>399914</v>
      </c>
      <c r="E509" s="19">
        <v>399914</v>
      </c>
      <c r="F509" s="19">
        <v>93374.43</v>
      </c>
      <c r="G509" s="16">
        <f t="shared" si="15"/>
        <v>23.3486274549028</v>
      </c>
      <c r="H509" s="16">
        <f t="shared" si="16"/>
        <v>23.3486274549028</v>
      </c>
    </row>
    <row r="510" spans="1:8" ht="22.5" x14ac:dyDescent="0.2">
      <c r="A510" s="17" t="s">
        <v>84</v>
      </c>
      <c r="B510" s="18" t="s">
        <v>431</v>
      </c>
      <c r="C510" s="18"/>
      <c r="D510" s="19">
        <v>3089717</v>
      </c>
      <c r="E510" s="19">
        <v>3089717</v>
      </c>
      <c r="F510" s="19">
        <v>588664.80000000005</v>
      </c>
      <c r="G510" s="16">
        <f t="shared" si="15"/>
        <v>19.052385703933403</v>
      </c>
      <c r="H510" s="16">
        <f t="shared" si="16"/>
        <v>19.052385703933403</v>
      </c>
    </row>
    <row r="511" spans="1:8" ht="45" x14ac:dyDescent="0.2">
      <c r="A511" s="17" t="s">
        <v>51</v>
      </c>
      <c r="B511" s="18" t="s">
        <v>431</v>
      </c>
      <c r="C511" s="18" t="s">
        <v>52</v>
      </c>
      <c r="D511" s="19">
        <v>3089717</v>
      </c>
      <c r="E511" s="19">
        <v>3089717</v>
      </c>
      <c r="F511" s="19">
        <v>588664.80000000005</v>
      </c>
      <c r="G511" s="16">
        <f t="shared" si="15"/>
        <v>19.052385703933403</v>
      </c>
      <c r="H511" s="16">
        <f t="shared" si="16"/>
        <v>19.052385703933403</v>
      </c>
    </row>
    <row r="512" spans="1:8" ht="22.5" x14ac:dyDescent="0.2">
      <c r="A512" s="17" t="s">
        <v>85</v>
      </c>
      <c r="B512" s="18" t="s">
        <v>432</v>
      </c>
      <c r="C512" s="18"/>
      <c r="D512" s="19">
        <v>2250694</v>
      </c>
      <c r="E512" s="19">
        <v>2250694</v>
      </c>
      <c r="F512" s="19">
        <v>388239.69</v>
      </c>
      <c r="G512" s="16">
        <f t="shared" si="15"/>
        <v>17.249776735531352</v>
      </c>
      <c r="H512" s="16">
        <f t="shared" si="16"/>
        <v>17.249776735531352</v>
      </c>
    </row>
    <row r="513" spans="1:8" ht="45" x14ac:dyDescent="0.2">
      <c r="A513" s="17" t="s">
        <v>51</v>
      </c>
      <c r="B513" s="18" t="s">
        <v>432</v>
      </c>
      <c r="C513" s="18" t="s">
        <v>52</v>
      </c>
      <c r="D513" s="19">
        <v>2250694</v>
      </c>
      <c r="E513" s="19">
        <v>2250694</v>
      </c>
      <c r="F513" s="19">
        <v>388239.69</v>
      </c>
      <c r="G513" s="16">
        <f t="shared" si="15"/>
        <v>17.249776735531352</v>
      </c>
      <c r="H513" s="16">
        <f t="shared" si="16"/>
        <v>17.249776735531352</v>
      </c>
    </row>
    <row r="514" spans="1:8" ht="22.5" x14ac:dyDescent="0.2">
      <c r="A514" s="17" t="s">
        <v>86</v>
      </c>
      <c r="B514" s="18" t="s">
        <v>433</v>
      </c>
      <c r="C514" s="18"/>
      <c r="D514" s="19">
        <v>4093000</v>
      </c>
      <c r="E514" s="19">
        <v>4093000</v>
      </c>
      <c r="F514" s="19">
        <v>961473.05</v>
      </c>
      <c r="G514" s="16">
        <f t="shared" si="15"/>
        <v>23.490668214023945</v>
      </c>
      <c r="H514" s="16">
        <f t="shared" si="16"/>
        <v>23.490668214023945</v>
      </c>
    </row>
    <row r="515" spans="1:8" ht="45" x14ac:dyDescent="0.2">
      <c r="A515" s="17" t="s">
        <v>51</v>
      </c>
      <c r="B515" s="18" t="s">
        <v>433</v>
      </c>
      <c r="C515" s="18" t="s">
        <v>52</v>
      </c>
      <c r="D515" s="19">
        <v>4093000</v>
      </c>
      <c r="E515" s="19">
        <v>4093000</v>
      </c>
      <c r="F515" s="19">
        <v>961473.05</v>
      </c>
      <c r="G515" s="16">
        <f t="shared" si="15"/>
        <v>23.490668214023945</v>
      </c>
      <c r="H515" s="16">
        <f t="shared" si="16"/>
        <v>23.490668214023945</v>
      </c>
    </row>
  </sheetData>
  <autoFilter ref="A12:H515"/>
  <mergeCells count="14">
    <mergeCell ref="A8:G8"/>
    <mergeCell ref="E1:H1"/>
    <mergeCell ref="E2:H2"/>
    <mergeCell ref="A5:H5"/>
    <mergeCell ref="A6:H6"/>
    <mergeCell ref="F3:H3"/>
    <mergeCell ref="A7:H7"/>
    <mergeCell ref="G10:G11"/>
    <mergeCell ref="H10:H11"/>
    <mergeCell ref="A10:A11"/>
    <mergeCell ref="B10:C10"/>
    <mergeCell ref="D10:D11"/>
    <mergeCell ref="E10:E11"/>
    <mergeCell ref="F10:F11"/>
  </mergeCells>
  <pageMargins left="0.39370078740157483" right="0.39370078740157483" top="0.39370078740157483" bottom="0.39370078740157483" header="0.51181102362204722" footer="0.51181102362204722"/>
  <pageSetup paperSize="9" scale="59" fitToHeight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rep:2.47.0.104</dc:description>
  <cp:lastModifiedBy>Стригункова Лариса Федоровна</cp:lastModifiedBy>
  <cp:lastPrinted>2026-04-13T06:50:36Z</cp:lastPrinted>
  <dcterms:created xsi:type="dcterms:W3CDTF">2019-04-05T10:13:36Z</dcterms:created>
  <dcterms:modified xsi:type="dcterms:W3CDTF">2026-04-16T07:44:21Z</dcterms:modified>
</cp:coreProperties>
</file>